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828"/>
  <workbookPr defaultThemeVersion="164011"/>
  <mc:AlternateContent xmlns:mc="http://schemas.openxmlformats.org/markup-compatibility/2006">
    <mc:Choice Requires="x15">
      <x15ac:absPath xmlns:x15ac="http://schemas.microsoft.com/office/spreadsheetml/2010/11/ac" url="C:\Users\Howard Pender\Documents\"/>
    </mc:Choice>
  </mc:AlternateContent>
  <bookViews>
    <workbookView xWindow="0" yWindow="0" windowWidth="21630" windowHeight="762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1" l="1"/>
  <c r="Z31" i="1" l="1"/>
  <c r="Y31" i="1"/>
  <c r="X31" i="1"/>
  <c r="W31" i="1"/>
  <c r="V31" i="1"/>
  <c r="U31" i="1"/>
  <c r="T31" i="1"/>
  <c r="S31" i="1"/>
  <c r="R31" i="1"/>
  <c r="Q31" i="1"/>
  <c r="P31" i="1"/>
  <c r="O31" i="1"/>
  <c r="N31" i="1"/>
  <c r="M31" i="1"/>
  <c r="L31" i="1"/>
  <c r="K31" i="1"/>
  <c r="J31" i="1"/>
  <c r="I31" i="1"/>
  <c r="H31" i="1"/>
  <c r="G31" i="1"/>
  <c r="F31" i="1"/>
  <c r="E31" i="1"/>
  <c r="D31" i="1"/>
  <c r="X30" i="1"/>
  <c r="A21" i="1"/>
  <c r="A22" i="1" s="1"/>
  <c r="A23" i="1" s="1"/>
  <c r="A24" i="1" s="1"/>
  <c r="A25" i="1" s="1"/>
  <c r="F14" i="1"/>
  <c r="G14" i="1" s="1"/>
  <c r="H14" i="1" s="1"/>
  <c r="I14" i="1" s="1"/>
  <c r="E14" i="1"/>
  <c r="A5" i="1"/>
  <c r="A6" i="1" s="1"/>
  <c r="A7" i="1" s="1"/>
  <c r="A8" i="1" s="1"/>
  <c r="A9" i="1" s="1"/>
  <c r="A10" i="1" s="1"/>
  <c r="A11" i="1" s="1"/>
  <c r="A12" i="1" s="1"/>
  <c r="A13" i="1" s="1"/>
  <c r="A14" i="1" s="1"/>
  <c r="A15" i="1" s="1"/>
  <c r="A16" i="1" s="1"/>
  <c r="A17" i="1" s="1"/>
  <c r="A18" i="1" s="1"/>
  <c r="A19" i="1" s="1"/>
  <c r="Z28" i="1" l="1"/>
  <c r="Z30" i="1" s="1"/>
  <c r="E28" i="1"/>
  <c r="E30" i="1" s="1"/>
  <c r="F28" i="1"/>
  <c r="F30" i="1" s="1"/>
  <c r="G28" i="1"/>
  <c r="G30" i="1" s="1"/>
  <c r="D28" i="1"/>
  <c r="D30" i="1" s="1"/>
  <c r="H28" i="1"/>
  <c r="H30" i="1" s="1"/>
  <c r="I28" i="1"/>
  <c r="I30" i="1" s="1"/>
  <c r="J14" i="1"/>
  <c r="K14" i="1" s="1"/>
  <c r="L14" i="1" s="1"/>
  <c r="M14" i="1" s="1"/>
  <c r="N14" i="1" l="1"/>
  <c r="M28" i="1"/>
  <c r="M30" i="1" s="1"/>
  <c r="K28" i="1"/>
  <c r="K30" i="1" s="1"/>
  <c r="J28" i="1"/>
  <c r="J30" i="1" s="1"/>
  <c r="L28" i="1"/>
  <c r="L30" i="1" s="1"/>
  <c r="O14" i="1" l="1"/>
  <c r="N28" i="1"/>
  <c r="N30" i="1" l="1"/>
  <c r="P14" i="1"/>
  <c r="O28" i="1"/>
  <c r="O30" i="1" s="1"/>
  <c r="Q14" i="1" l="1"/>
  <c r="P28" i="1"/>
  <c r="P30" i="1" l="1"/>
  <c r="R14" i="1"/>
  <c r="Q28" i="1"/>
  <c r="Q30" i="1" l="1"/>
  <c r="S14" i="1"/>
  <c r="R28" i="1"/>
  <c r="R30" i="1" s="1"/>
  <c r="T14" i="1" l="1"/>
  <c r="S28" i="1"/>
  <c r="S30" i="1" s="1"/>
  <c r="U14" i="1" l="1"/>
  <c r="T28" i="1"/>
  <c r="T30" i="1" s="1"/>
  <c r="V14" i="1" l="1"/>
  <c r="U28" i="1"/>
  <c r="U30" i="1" s="1"/>
  <c r="W14" i="1" l="1"/>
  <c r="V28" i="1"/>
  <c r="V30" i="1" s="1"/>
  <c r="X14" i="1" l="1"/>
  <c r="Y14" i="1" s="1"/>
  <c r="Y28" i="1" s="1"/>
  <c r="W28" i="1"/>
  <c r="W30" i="1" s="1"/>
  <c r="Y30" i="1" l="1"/>
  <c r="D33" i="1"/>
  <c r="E33" i="1" s="1"/>
  <c r="D34" i="1"/>
  <c r="E34" i="1" s="1"/>
</calcChain>
</file>

<file path=xl/sharedStrings.xml><?xml version="1.0" encoding="utf-8"?>
<sst xmlns="http://schemas.openxmlformats.org/spreadsheetml/2006/main" count="61" uniqueCount="60">
  <si>
    <t>AGL</t>
  </si>
  <si>
    <t>AMP</t>
  </si>
  <si>
    <t>ANZ</t>
  </si>
  <si>
    <t>BHP</t>
  </si>
  <si>
    <t>BXB</t>
  </si>
  <si>
    <t>CBA</t>
  </si>
  <si>
    <t>CSL</t>
  </si>
  <si>
    <t>IAG</t>
  </si>
  <si>
    <t>MQG</t>
  </si>
  <si>
    <t>NAB</t>
  </si>
  <si>
    <t>ORG</t>
  </si>
  <si>
    <t>QBE</t>
  </si>
  <si>
    <t>RIO</t>
  </si>
  <si>
    <t>STO</t>
  </si>
  <si>
    <t>SCG</t>
  </si>
  <si>
    <t>SUN</t>
  </si>
  <si>
    <t>TLS</t>
  </si>
  <si>
    <t>TCL</t>
  </si>
  <si>
    <t>WBC</t>
  </si>
  <si>
    <t>WES</t>
  </si>
  <si>
    <t>WFD</t>
  </si>
  <si>
    <t>WPL</t>
  </si>
  <si>
    <t>WOW</t>
  </si>
  <si>
    <t>Raw</t>
  </si>
  <si>
    <t>%</t>
  </si>
  <si>
    <t>Average</t>
  </si>
  <si>
    <t>across 23 companies</t>
  </si>
  <si>
    <t xml:space="preserve">achieved by </t>
  </si>
  <si>
    <t>ACCR Scoring of ASX 20 plus AGL, ORG &amp; STO on Corporate political expenditure disclosure, accountability and oversight</t>
  </si>
  <si>
    <t>as at 7/6/16</t>
  </si>
  <si>
    <t>Does the company publicly disclose corporate contributions to political candidates and parties including recipient names and amounts given?</t>
  </si>
  <si>
    <t>Does the company publicly disclose payments to party associayed entities, including recipient names and amounts given?</t>
  </si>
  <si>
    <t>Does the company publicly disclose political expenditures made on its own account in direct support of or opposition to a campaign, including recipient names and amounts given?</t>
  </si>
  <si>
    <t>Does the company publicly disclose payments to trade associations that the recipient organization may use for political purposes?</t>
  </si>
  <si>
    <t>Does the company publicly disclose payments to other not for profits such as think tanks, that the recipient may use for political purposes?</t>
  </si>
  <si>
    <t>Does the company publicly disclose details of its global lobbying expenditure, for example, payments made to influence the outcome of politically controversial issues, ballot initiatives, referenda including recipient names and amounts given?</t>
  </si>
  <si>
    <t>Does the company publicly disclose the company’s senior managers (by position/title of the individuals involved) who have final authority over the company’s political spending decisions?</t>
  </si>
  <si>
    <t>Does the company, itself, publicly disclose an archive of each political expenditure report, including all direct and indirect contributions, for each year since the company began disclosing the information (or at least for the past five years)?</t>
  </si>
  <si>
    <t>Does the company disclose a detailed policy governing its political expenditures from corporate funds?</t>
  </si>
  <si>
    <t>Does the company have a publicly available policy which precludes involvement in any political contributions other than by permitting staff to arrange for direct debit out of remuneration to nominees of their choice?</t>
  </si>
  <si>
    <t>Does the company have a publicly available policy stating that all of its contributions will promote the interests of the company and will be made without regard for the private political preferences of executives?</t>
  </si>
  <si>
    <t>Does the company publicly describe the types of entities considered to be proper recipients of the company’s political spending?</t>
  </si>
  <si>
    <t>Does the company publicly describe its public policy positions that become the basis for its spending decisions with corporate funds?</t>
  </si>
  <si>
    <t>Does the company have a public policy requiring senior managers to oversee and have final authority over all of the company’s political spending?</t>
  </si>
  <si>
    <r>
      <t xml:space="preserve">Does the company have a publicly available policy that the board of directors </t>
    </r>
    <r>
      <rPr>
        <b/>
        <sz val="9"/>
        <color theme="1"/>
        <rFont val="Calibri"/>
        <family val="2"/>
        <scheme val="minor"/>
      </rPr>
      <t xml:space="preserve">regularly oversees </t>
    </r>
    <r>
      <rPr>
        <sz val="9"/>
        <color theme="1"/>
        <rFont val="Calibri"/>
        <family val="2"/>
        <scheme val="minor"/>
      </rPr>
      <t>the company’s corporate political activity?</t>
    </r>
  </si>
  <si>
    <r>
      <t xml:space="preserve">Does the company have a specified board committee that reviews the company’s </t>
    </r>
    <r>
      <rPr>
        <b/>
        <sz val="9"/>
        <color theme="1"/>
        <rFont val="Calibri"/>
        <family val="2"/>
        <scheme val="minor"/>
      </rPr>
      <t xml:space="preserve">policy </t>
    </r>
    <r>
      <rPr>
        <sz val="9"/>
        <color theme="1"/>
        <rFont val="Calibri"/>
        <family val="2"/>
        <scheme val="minor"/>
      </rPr>
      <t>on political expenditures?</t>
    </r>
  </si>
  <si>
    <r>
      <t xml:space="preserve">Does the company have a specified board committee that reviews the company’s actual political </t>
    </r>
    <r>
      <rPr>
        <b/>
        <sz val="9"/>
        <color theme="1"/>
        <rFont val="Calibri"/>
        <family val="2"/>
        <scheme val="minor"/>
      </rPr>
      <t>expenditures</t>
    </r>
    <r>
      <rPr>
        <sz val="9"/>
        <color theme="1"/>
        <rFont val="Calibri"/>
        <family val="2"/>
        <scheme val="minor"/>
      </rPr>
      <t xml:space="preserve"> made with corporate funds?</t>
    </r>
  </si>
  <si>
    <t>Does the company have a specified board committee that reviews the company’s payments to trade associations and other tax-exempt organizations that may be used for political purposes?</t>
  </si>
  <si>
    <r>
      <t>Does the company have a specified board committee that</t>
    </r>
    <r>
      <rPr>
        <b/>
        <sz val="9"/>
        <color theme="1"/>
        <rFont val="Calibri"/>
        <family val="2"/>
        <scheme val="minor"/>
      </rPr>
      <t xml:space="preserve"> approves</t>
    </r>
    <r>
      <rPr>
        <sz val="9"/>
        <color theme="1"/>
        <rFont val="Calibri"/>
        <family val="2"/>
        <scheme val="minor"/>
      </rPr>
      <t xml:space="preserve"> political expenditures from corporate funds?  </t>
    </r>
  </si>
  <si>
    <t>Does the company have a specified board committee, composed entirely of outside directors, that oversees its political activity?</t>
  </si>
  <si>
    <t>Does the company post on its website a detailed report of its political spending with corporate funds semiannually?</t>
  </si>
  <si>
    <t>Does the company make available a dedicated political disclosure web page found through search or accessible within three mouse-clicks from homepage?</t>
  </si>
  <si>
    <t>Does the company disclose an internal process for or an affirmative statement on ensuring compliance with its political spending policy?</t>
  </si>
  <si>
    <t>Top Score</t>
  </si>
  <si>
    <t>Does the company publicly disclose a list of the amounts and recipients of payments made by trade associations or other similar organizations of which the company is either a member or donor?</t>
  </si>
  <si>
    <t>Raw Score - total</t>
  </si>
  <si>
    <t xml:space="preserve">As a percentage </t>
  </si>
  <si>
    <t>Question no.</t>
  </si>
  <si>
    <t>Question</t>
  </si>
  <si>
    <t>Max.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</si>
</sst>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5">
    <xf numFmtId="0" fontId="0" fillId="0" borderId="0" xfId="0"/>
    <xf numFmtId="0" fontId="2" fillId="0" borderId="0" xfId="0" applyFont="1"/>
    <xf numFmtId="0" fontId="2" fillId="2" borderId="0" xfId="0" applyFont="1" applyFill="1"/>
    <xf numFmtId="0" fontId="0" fillId="2" borderId="0" xfId="0" applyFill="1"/>
    <xf numFmtId="164" fontId="2" fillId="0" borderId="0" xfId="0" applyNumberFormat="1" applyFont="1"/>
    <xf numFmtId="9" fontId="2" fillId="0" borderId="0" xfId="1" applyFont="1"/>
    <xf numFmtId="9" fontId="0" fillId="0" borderId="0" xfId="1" applyFont="1"/>
    <xf numFmtId="1" fontId="0" fillId="0" borderId="0" xfId="0" applyNumberFormat="1"/>
    <xf numFmtId="0" fontId="3" fillId="0" borderId="1" xfId="0" applyFont="1" applyBorder="1" applyAlignment="1">
      <alignment vertical="center" wrapText="1"/>
    </xf>
    <xf numFmtId="0" fontId="3" fillId="0" borderId="1" xfId="0" applyFont="1" applyFill="1" applyBorder="1" applyAlignment="1">
      <alignment vertical="center" wrapText="1"/>
    </xf>
    <xf numFmtId="0" fontId="3" fillId="2" borderId="1" xfId="0" applyFont="1" applyFill="1" applyBorder="1" applyAlignment="1">
      <alignment vertical="center" wrapText="1"/>
    </xf>
    <xf numFmtId="0" fontId="2" fillId="0" borderId="0" xfId="0" applyFont="1" applyAlignment="1">
      <alignment horizontal="center"/>
    </xf>
    <xf numFmtId="0" fontId="0" fillId="0" borderId="0" xfId="0" applyFont="1" applyFill="1" applyBorder="1" applyAlignment="1">
      <alignment horizontal="center" wrapText="1"/>
    </xf>
    <xf numFmtId="0" fontId="0" fillId="2" borderId="0" xfId="0" applyFont="1" applyFill="1" applyBorder="1" applyAlignment="1">
      <alignment horizontal="center" wrapText="1"/>
    </xf>
    <xf numFmtId="0" fontId="0" fillId="0" borderId="0"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workbookViewId="0">
      <selection activeCell="E4" sqref="E4"/>
    </sheetView>
  </sheetViews>
  <sheetFormatPr defaultRowHeight="14.5" x14ac:dyDescent="0.35"/>
  <cols>
    <col min="1" max="1" width="12.453125" customWidth="1"/>
    <col min="2" max="2" width="50.6328125" customWidth="1"/>
    <col min="3" max="3" width="10.6328125" customWidth="1"/>
    <col min="4" max="4" width="4.54296875" customWidth="1"/>
    <col min="5" max="5" width="5.26953125" customWidth="1"/>
    <col min="6" max="6" width="4.7265625" customWidth="1"/>
    <col min="7" max="10" width="4.54296875" customWidth="1"/>
    <col min="11" max="11" width="4.26953125" customWidth="1"/>
    <col min="12" max="12" width="5.7265625" customWidth="1"/>
    <col min="13" max="13" width="4.81640625" customWidth="1"/>
    <col min="14" max="14" width="5" customWidth="1"/>
    <col min="15" max="16" width="4.54296875" customWidth="1"/>
    <col min="17" max="17" width="4.453125" customWidth="1"/>
    <col min="18" max="18" width="4.54296875" customWidth="1"/>
    <col min="19" max="19" width="4.81640625" customWidth="1"/>
    <col min="20" max="21" width="4.54296875" customWidth="1"/>
    <col min="22" max="22" width="5.26953125" customWidth="1"/>
    <col min="23" max="23" width="5" customWidth="1"/>
    <col min="24" max="24" width="5.26953125" customWidth="1"/>
    <col min="25" max="25" width="5" customWidth="1"/>
    <col min="26" max="26" width="6.453125" customWidth="1"/>
  </cols>
  <sheetData>
    <row r="1" spans="1:26" x14ac:dyDescent="0.35">
      <c r="A1" s="1" t="s">
        <v>28</v>
      </c>
      <c r="B1" s="1"/>
      <c r="C1" s="1"/>
    </row>
    <row r="2" spans="1:26" x14ac:dyDescent="0.35">
      <c r="A2" t="s">
        <v>29</v>
      </c>
    </row>
    <row r="3" spans="1:26" x14ac:dyDescent="0.35">
      <c r="A3" s="1" t="s">
        <v>57</v>
      </c>
      <c r="B3" s="1" t="s">
        <v>58</v>
      </c>
      <c r="C3" s="1" t="s">
        <v>59</v>
      </c>
      <c r="D3" s="1" t="s">
        <v>0</v>
      </c>
      <c r="E3" s="1" t="s">
        <v>1</v>
      </c>
      <c r="F3" s="1" t="s">
        <v>2</v>
      </c>
      <c r="G3" s="1" t="s">
        <v>3</v>
      </c>
      <c r="H3" s="1" t="s">
        <v>4</v>
      </c>
      <c r="I3" s="1" t="s">
        <v>5</v>
      </c>
      <c r="J3" s="1" t="s">
        <v>6</v>
      </c>
      <c r="K3" s="1" t="s">
        <v>7</v>
      </c>
      <c r="L3" s="1" t="s">
        <v>8</v>
      </c>
      <c r="M3" s="1" t="s">
        <v>9</v>
      </c>
      <c r="N3" s="1" t="s">
        <v>10</v>
      </c>
      <c r="O3" s="1" t="s">
        <v>11</v>
      </c>
      <c r="P3" s="1" t="s">
        <v>12</v>
      </c>
      <c r="Q3" s="1" t="s">
        <v>13</v>
      </c>
      <c r="R3" s="1" t="s">
        <v>14</v>
      </c>
      <c r="S3" s="1" t="s">
        <v>15</v>
      </c>
      <c r="T3" s="1" t="s">
        <v>16</v>
      </c>
      <c r="U3" s="1" t="s">
        <v>17</v>
      </c>
      <c r="V3" s="1" t="s">
        <v>18</v>
      </c>
      <c r="W3" s="1" t="s">
        <v>19</v>
      </c>
      <c r="X3" s="1" t="s">
        <v>20</v>
      </c>
      <c r="Y3" s="1" t="s">
        <v>21</v>
      </c>
      <c r="Z3" s="1" t="s">
        <v>22</v>
      </c>
    </row>
    <row r="4" spans="1:26" ht="24" x14ac:dyDescent="0.35">
      <c r="A4" s="1">
        <v>1</v>
      </c>
      <c r="B4" s="9" t="s">
        <v>30</v>
      </c>
      <c r="C4" s="12">
        <v>4</v>
      </c>
      <c r="D4">
        <v>4</v>
      </c>
      <c r="E4">
        <v>2</v>
      </c>
      <c r="F4">
        <v>4</v>
      </c>
      <c r="G4">
        <v>2</v>
      </c>
      <c r="H4">
        <v>4</v>
      </c>
      <c r="I4">
        <v>2</v>
      </c>
      <c r="J4">
        <v>2</v>
      </c>
      <c r="K4">
        <v>2</v>
      </c>
      <c r="L4">
        <v>4</v>
      </c>
      <c r="M4">
        <v>2</v>
      </c>
      <c r="N4">
        <v>2</v>
      </c>
      <c r="O4">
        <v>2</v>
      </c>
      <c r="P4">
        <v>4</v>
      </c>
      <c r="Q4">
        <v>2</v>
      </c>
      <c r="R4">
        <v>2</v>
      </c>
      <c r="S4">
        <v>4</v>
      </c>
      <c r="T4">
        <v>2</v>
      </c>
      <c r="U4">
        <v>2</v>
      </c>
      <c r="V4">
        <v>4</v>
      </c>
      <c r="W4">
        <v>0</v>
      </c>
      <c r="X4">
        <v>2</v>
      </c>
      <c r="Y4">
        <v>4</v>
      </c>
      <c r="Z4">
        <v>2</v>
      </c>
    </row>
    <row r="5" spans="1:26" ht="24" x14ac:dyDescent="0.35">
      <c r="A5" s="2">
        <f>A4+1</f>
        <v>2</v>
      </c>
      <c r="B5" s="10" t="s">
        <v>31</v>
      </c>
      <c r="C5" s="13">
        <v>4</v>
      </c>
      <c r="D5" s="3">
        <v>4</v>
      </c>
      <c r="E5" s="3">
        <v>2</v>
      </c>
      <c r="F5" s="3">
        <v>2</v>
      </c>
      <c r="G5" s="3">
        <v>2</v>
      </c>
      <c r="H5" s="3">
        <v>4</v>
      </c>
      <c r="I5" s="3">
        <v>2</v>
      </c>
      <c r="J5" s="3">
        <v>2</v>
      </c>
      <c r="K5" s="3">
        <v>2</v>
      </c>
      <c r="L5" s="3">
        <v>2</v>
      </c>
      <c r="M5" s="3">
        <v>2</v>
      </c>
      <c r="N5" s="3">
        <v>2</v>
      </c>
      <c r="O5" s="3">
        <v>2</v>
      </c>
      <c r="P5" s="3">
        <v>4</v>
      </c>
      <c r="Q5" s="3">
        <v>2</v>
      </c>
      <c r="R5" s="3">
        <v>2</v>
      </c>
      <c r="S5" s="3">
        <v>2</v>
      </c>
      <c r="T5" s="3">
        <v>2</v>
      </c>
      <c r="U5" s="3">
        <v>2</v>
      </c>
      <c r="V5" s="3">
        <v>2</v>
      </c>
      <c r="W5" s="3">
        <v>0</v>
      </c>
      <c r="X5" s="3">
        <v>2</v>
      </c>
      <c r="Y5" s="3">
        <v>4</v>
      </c>
      <c r="Z5" s="3">
        <v>2</v>
      </c>
    </row>
    <row r="6" spans="1:26" ht="36" x14ac:dyDescent="0.35">
      <c r="A6" s="1">
        <f>A5+1</f>
        <v>3</v>
      </c>
      <c r="B6" s="9" t="s">
        <v>32</v>
      </c>
      <c r="C6" s="12">
        <v>6</v>
      </c>
      <c r="D6">
        <v>2</v>
      </c>
      <c r="E6">
        <v>2</v>
      </c>
      <c r="F6">
        <v>2</v>
      </c>
      <c r="G6">
        <v>2</v>
      </c>
      <c r="H6">
        <v>2</v>
      </c>
      <c r="I6">
        <v>2</v>
      </c>
      <c r="J6">
        <v>2</v>
      </c>
      <c r="K6">
        <v>2</v>
      </c>
      <c r="L6">
        <v>2</v>
      </c>
      <c r="M6">
        <v>2</v>
      </c>
      <c r="N6">
        <v>2</v>
      </c>
      <c r="O6">
        <v>2</v>
      </c>
      <c r="P6">
        <v>2</v>
      </c>
      <c r="Q6">
        <v>2</v>
      </c>
      <c r="R6">
        <v>2</v>
      </c>
      <c r="S6">
        <v>2</v>
      </c>
      <c r="T6">
        <v>2</v>
      </c>
      <c r="U6">
        <v>2</v>
      </c>
      <c r="V6">
        <v>2</v>
      </c>
      <c r="W6">
        <v>2</v>
      </c>
      <c r="X6">
        <v>2</v>
      </c>
      <c r="Y6">
        <v>2</v>
      </c>
      <c r="Z6">
        <v>2</v>
      </c>
    </row>
    <row r="7" spans="1:26" ht="24" x14ac:dyDescent="0.35">
      <c r="A7" s="2">
        <f t="shared" ref="A7:A25" si="0">A6+1</f>
        <v>4</v>
      </c>
      <c r="B7" s="10" t="s">
        <v>33</v>
      </c>
      <c r="C7" s="13">
        <v>6</v>
      </c>
      <c r="D7" s="3">
        <v>0</v>
      </c>
      <c r="E7" s="3">
        <v>0</v>
      </c>
      <c r="F7" s="3">
        <v>0</v>
      </c>
      <c r="G7" s="3">
        <v>0</v>
      </c>
      <c r="H7" s="3">
        <v>0</v>
      </c>
      <c r="I7" s="3">
        <v>0</v>
      </c>
      <c r="J7" s="3">
        <v>0</v>
      </c>
      <c r="K7" s="3">
        <v>0</v>
      </c>
      <c r="L7" s="3">
        <v>0</v>
      </c>
      <c r="M7" s="3">
        <v>0</v>
      </c>
      <c r="N7" s="3">
        <v>0</v>
      </c>
      <c r="O7" s="3">
        <v>0</v>
      </c>
      <c r="P7" s="3">
        <v>0</v>
      </c>
      <c r="Q7" s="3">
        <v>0</v>
      </c>
      <c r="R7" s="3">
        <v>0</v>
      </c>
      <c r="S7" s="3">
        <v>0</v>
      </c>
      <c r="T7" s="3">
        <v>0</v>
      </c>
      <c r="U7" s="3">
        <v>0</v>
      </c>
      <c r="V7" s="3">
        <v>1</v>
      </c>
      <c r="W7" s="3">
        <v>0</v>
      </c>
      <c r="X7" s="3">
        <v>0</v>
      </c>
      <c r="Y7" s="3">
        <v>0</v>
      </c>
      <c r="Z7" s="3">
        <v>0</v>
      </c>
    </row>
    <row r="8" spans="1:26" ht="24" x14ac:dyDescent="0.35">
      <c r="A8" s="1">
        <f t="shared" si="0"/>
        <v>5</v>
      </c>
      <c r="B8" s="9" t="s">
        <v>34</v>
      </c>
      <c r="C8" s="12">
        <v>2</v>
      </c>
      <c r="D8">
        <v>0</v>
      </c>
      <c r="E8">
        <v>0</v>
      </c>
      <c r="F8">
        <v>0</v>
      </c>
      <c r="G8">
        <v>0</v>
      </c>
      <c r="H8">
        <v>0</v>
      </c>
      <c r="I8">
        <v>0</v>
      </c>
      <c r="J8">
        <v>0</v>
      </c>
      <c r="K8">
        <v>0</v>
      </c>
      <c r="L8">
        <v>0</v>
      </c>
      <c r="M8">
        <v>0</v>
      </c>
      <c r="N8">
        <v>0</v>
      </c>
      <c r="O8">
        <v>0</v>
      </c>
      <c r="P8">
        <v>0</v>
      </c>
      <c r="Q8">
        <v>0</v>
      </c>
      <c r="R8">
        <v>0</v>
      </c>
      <c r="S8">
        <v>0</v>
      </c>
      <c r="T8">
        <v>0</v>
      </c>
      <c r="U8">
        <v>0</v>
      </c>
      <c r="V8">
        <v>0</v>
      </c>
      <c r="W8">
        <v>0</v>
      </c>
      <c r="X8">
        <v>0</v>
      </c>
      <c r="Y8">
        <v>0</v>
      </c>
      <c r="Z8">
        <v>0</v>
      </c>
    </row>
    <row r="9" spans="1:26" ht="36" x14ac:dyDescent="0.35">
      <c r="A9" s="2">
        <f t="shared" si="0"/>
        <v>6</v>
      </c>
      <c r="B9" s="10" t="s">
        <v>54</v>
      </c>
      <c r="C9" s="13">
        <v>4</v>
      </c>
      <c r="D9" s="3">
        <v>0</v>
      </c>
      <c r="E9" s="3">
        <v>0</v>
      </c>
      <c r="F9" s="3">
        <v>0</v>
      </c>
      <c r="G9" s="3">
        <v>0</v>
      </c>
      <c r="H9" s="3">
        <v>0</v>
      </c>
      <c r="I9" s="3">
        <v>0</v>
      </c>
      <c r="J9" s="3">
        <v>0</v>
      </c>
      <c r="K9" s="3">
        <v>0</v>
      </c>
      <c r="L9" s="3">
        <v>0</v>
      </c>
      <c r="M9" s="3">
        <v>0</v>
      </c>
      <c r="N9" s="3">
        <v>0</v>
      </c>
      <c r="O9" s="3">
        <v>0</v>
      </c>
      <c r="P9" s="3">
        <v>0</v>
      </c>
      <c r="Q9" s="3">
        <v>0</v>
      </c>
      <c r="R9" s="3">
        <v>0</v>
      </c>
      <c r="S9" s="3">
        <v>0</v>
      </c>
      <c r="T9" s="3">
        <v>0</v>
      </c>
      <c r="U9" s="3">
        <v>0</v>
      </c>
      <c r="V9" s="3">
        <v>0</v>
      </c>
      <c r="W9" s="3">
        <v>0</v>
      </c>
      <c r="X9" s="3">
        <v>0</v>
      </c>
      <c r="Y9" s="3">
        <v>0</v>
      </c>
      <c r="Z9" s="3">
        <v>0</v>
      </c>
    </row>
    <row r="10" spans="1:26" ht="48" x14ac:dyDescent="0.35">
      <c r="A10" s="1">
        <f t="shared" si="0"/>
        <v>7</v>
      </c>
      <c r="B10" s="9" t="s">
        <v>35</v>
      </c>
      <c r="C10" s="12">
        <v>4</v>
      </c>
      <c r="D10">
        <v>0</v>
      </c>
      <c r="E10">
        <v>0</v>
      </c>
      <c r="F10">
        <v>0</v>
      </c>
      <c r="G10">
        <v>0</v>
      </c>
      <c r="H10">
        <v>0</v>
      </c>
      <c r="I10">
        <v>0</v>
      </c>
      <c r="J10">
        <v>0</v>
      </c>
      <c r="K10">
        <v>0</v>
      </c>
      <c r="L10">
        <v>0</v>
      </c>
      <c r="M10">
        <v>0</v>
      </c>
      <c r="N10">
        <v>0</v>
      </c>
      <c r="O10">
        <v>0</v>
      </c>
      <c r="P10">
        <v>0</v>
      </c>
      <c r="Q10">
        <v>0</v>
      </c>
      <c r="R10">
        <v>0</v>
      </c>
      <c r="S10">
        <v>0</v>
      </c>
      <c r="T10">
        <v>0</v>
      </c>
      <c r="U10">
        <v>0</v>
      </c>
      <c r="V10">
        <v>0</v>
      </c>
      <c r="W10">
        <v>0</v>
      </c>
      <c r="X10">
        <v>0</v>
      </c>
      <c r="Y10">
        <v>0</v>
      </c>
      <c r="Z10">
        <v>0</v>
      </c>
    </row>
    <row r="11" spans="1:26" ht="36" x14ac:dyDescent="0.35">
      <c r="A11" s="2">
        <f t="shared" si="0"/>
        <v>8</v>
      </c>
      <c r="B11" s="10" t="s">
        <v>36</v>
      </c>
      <c r="C11" s="13">
        <v>2</v>
      </c>
      <c r="D11" s="3">
        <v>1</v>
      </c>
      <c r="E11" s="3">
        <v>0</v>
      </c>
      <c r="F11" s="3">
        <v>2</v>
      </c>
      <c r="G11" s="3">
        <v>0</v>
      </c>
      <c r="H11" s="3">
        <v>1</v>
      </c>
      <c r="I11" s="3">
        <v>0</v>
      </c>
      <c r="J11" s="3">
        <v>0</v>
      </c>
      <c r="K11" s="3">
        <v>0</v>
      </c>
      <c r="L11" s="3">
        <v>0</v>
      </c>
      <c r="M11" s="3">
        <v>1</v>
      </c>
      <c r="N11" s="3">
        <v>0</v>
      </c>
      <c r="O11" s="3">
        <v>0</v>
      </c>
      <c r="P11" s="3">
        <v>0</v>
      </c>
      <c r="Q11" s="3">
        <v>0</v>
      </c>
      <c r="R11" s="3">
        <v>0</v>
      </c>
      <c r="S11" s="3">
        <v>1</v>
      </c>
      <c r="T11" s="3">
        <v>0</v>
      </c>
      <c r="U11" s="3">
        <v>0</v>
      </c>
      <c r="V11" s="3">
        <v>0</v>
      </c>
      <c r="W11" s="3">
        <v>2</v>
      </c>
      <c r="X11" s="3">
        <v>0</v>
      </c>
      <c r="Y11" s="3">
        <v>1</v>
      </c>
      <c r="Z11" s="3">
        <v>1</v>
      </c>
    </row>
    <row r="12" spans="1:26" ht="48" x14ac:dyDescent="0.35">
      <c r="A12" s="1">
        <f t="shared" si="0"/>
        <v>9</v>
      </c>
      <c r="B12" s="9" t="s">
        <v>37</v>
      </c>
      <c r="C12" s="12">
        <v>4</v>
      </c>
      <c r="D12">
        <v>2</v>
      </c>
      <c r="E12">
        <v>0</v>
      </c>
      <c r="F12">
        <v>0</v>
      </c>
      <c r="G12">
        <v>0</v>
      </c>
      <c r="H12">
        <v>0</v>
      </c>
      <c r="I12">
        <v>0</v>
      </c>
      <c r="J12">
        <v>0</v>
      </c>
      <c r="K12">
        <v>0</v>
      </c>
      <c r="L12">
        <v>0</v>
      </c>
      <c r="M12">
        <v>0</v>
      </c>
      <c r="N12">
        <v>0</v>
      </c>
      <c r="O12">
        <v>0</v>
      </c>
      <c r="P12">
        <v>0</v>
      </c>
      <c r="Q12">
        <v>0</v>
      </c>
      <c r="R12">
        <v>0</v>
      </c>
      <c r="S12">
        <v>0</v>
      </c>
      <c r="T12">
        <v>0</v>
      </c>
      <c r="U12">
        <v>0</v>
      </c>
      <c r="V12">
        <v>0</v>
      </c>
      <c r="W12">
        <v>0</v>
      </c>
      <c r="X12">
        <v>0</v>
      </c>
      <c r="Y12">
        <v>2</v>
      </c>
      <c r="Z12">
        <v>0</v>
      </c>
    </row>
    <row r="13" spans="1:26" ht="24" x14ac:dyDescent="0.35">
      <c r="A13" s="2">
        <f t="shared" si="0"/>
        <v>10</v>
      </c>
      <c r="B13" s="10" t="s">
        <v>38</v>
      </c>
      <c r="C13" s="13">
        <v>6</v>
      </c>
      <c r="D13" s="3">
        <v>3</v>
      </c>
      <c r="E13" s="3">
        <v>2</v>
      </c>
      <c r="F13" s="3">
        <v>4</v>
      </c>
      <c r="G13" s="3">
        <v>3</v>
      </c>
      <c r="H13" s="3">
        <v>3</v>
      </c>
      <c r="I13" s="3">
        <v>1</v>
      </c>
      <c r="J13" s="3">
        <v>2</v>
      </c>
      <c r="K13" s="3">
        <v>0</v>
      </c>
      <c r="L13" s="3">
        <v>3</v>
      </c>
      <c r="M13" s="3">
        <v>2</v>
      </c>
      <c r="N13" s="3">
        <v>3</v>
      </c>
      <c r="O13" s="3">
        <v>0</v>
      </c>
      <c r="P13" s="3">
        <v>3</v>
      </c>
      <c r="Q13" s="3">
        <v>0</v>
      </c>
      <c r="R13" s="3">
        <v>0</v>
      </c>
      <c r="S13" s="3">
        <v>3</v>
      </c>
      <c r="T13" s="3">
        <v>1</v>
      </c>
      <c r="U13" s="3">
        <v>3</v>
      </c>
      <c r="V13" s="3">
        <v>3</v>
      </c>
      <c r="W13" s="3">
        <v>3</v>
      </c>
      <c r="X13" s="3">
        <v>0</v>
      </c>
      <c r="Y13" s="3">
        <v>0</v>
      </c>
      <c r="Z13" s="3">
        <v>3</v>
      </c>
    </row>
    <row r="14" spans="1:26" ht="48" x14ac:dyDescent="0.35">
      <c r="A14" s="1">
        <f t="shared" si="0"/>
        <v>11</v>
      </c>
      <c r="B14" s="9" t="s">
        <v>39</v>
      </c>
      <c r="C14" s="12">
        <v>0</v>
      </c>
      <c r="D14">
        <v>0</v>
      </c>
      <c r="E14">
        <f>D14</f>
        <v>0</v>
      </c>
      <c r="F14">
        <f t="shared" ref="F14:Y14" si="1">E14</f>
        <v>0</v>
      </c>
      <c r="G14">
        <f t="shared" si="1"/>
        <v>0</v>
      </c>
      <c r="H14">
        <f t="shared" si="1"/>
        <v>0</v>
      </c>
      <c r="I14">
        <f t="shared" si="1"/>
        <v>0</v>
      </c>
      <c r="J14">
        <f t="shared" si="1"/>
        <v>0</v>
      </c>
      <c r="K14">
        <f t="shared" si="1"/>
        <v>0</v>
      </c>
      <c r="L14">
        <f t="shared" si="1"/>
        <v>0</v>
      </c>
      <c r="M14">
        <f t="shared" si="1"/>
        <v>0</v>
      </c>
      <c r="N14">
        <f t="shared" si="1"/>
        <v>0</v>
      </c>
      <c r="O14">
        <f t="shared" si="1"/>
        <v>0</v>
      </c>
      <c r="P14">
        <f t="shared" si="1"/>
        <v>0</v>
      </c>
      <c r="Q14">
        <f t="shared" si="1"/>
        <v>0</v>
      </c>
      <c r="R14">
        <f t="shared" si="1"/>
        <v>0</v>
      </c>
      <c r="S14">
        <f t="shared" si="1"/>
        <v>0</v>
      </c>
      <c r="T14">
        <f t="shared" si="1"/>
        <v>0</v>
      </c>
      <c r="U14">
        <f t="shared" si="1"/>
        <v>0</v>
      </c>
      <c r="V14">
        <f t="shared" si="1"/>
        <v>0</v>
      </c>
      <c r="W14">
        <f t="shared" si="1"/>
        <v>0</v>
      </c>
      <c r="X14">
        <f t="shared" si="1"/>
        <v>0</v>
      </c>
      <c r="Y14">
        <f t="shared" si="1"/>
        <v>0</v>
      </c>
      <c r="Z14" s="3">
        <v>0</v>
      </c>
    </row>
    <row r="15" spans="1:26" ht="36" x14ac:dyDescent="0.35">
      <c r="A15" s="2">
        <f t="shared" si="0"/>
        <v>12</v>
      </c>
      <c r="B15" s="10" t="s">
        <v>40</v>
      </c>
      <c r="C15" s="13">
        <v>2</v>
      </c>
      <c r="D15" s="3">
        <v>1</v>
      </c>
      <c r="E15" s="3">
        <v>0</v>
      </c>
      <c r="F15" s="3">
        <v>1</v>
      </c>
      <c r="G15" s="3">
        <v>1</v>
      </c>
      <c r="H15" s="3">
        <v>1</v>
      </c>
      <c r="I15" s="3">
        <v>0</v>
      </c>
      <c r="J15" s="3">
        <v>1</v>
      </c>
      <c r="K15" s="3">
        <v>0</v>
      </c>
      <c r="L15" s="3">
        <v>0</v>
      </c>
      <c r="M15" s="3">
        <v>0</v>
      </c>
      <c r="N15" s="3">
        <v>1</v>
      </c>
      <c r="O15" s="3">
        <v>0</v>
      </c>
      <c r="P15" s="3">
        <v>1</v>
      </c>
      <c r="Q15" s="3">
        <v>0</v>
      </c>
      <c r="R15" s="3">
        <v>0</v>
      </c>
      <c r="S15" s="3">
        <v>2</v>
      </c>
      <c r="T15" s="3">
        <v>0</v>
      </c>
      <c r="U15" s="3">
        <v>0</v>
      </c>
      <c r="V15" s="3">
        <v>0</v>
      </c>
      <c r="W15" s="3">
        <v>0</v>
      </c>
      <c r="X15" s="3">
        <v>0</v>
      </c>
      <c r="Y15" s="3">
        <v>0</v>
      </c>
      <c r="Z15" s="3">
        <v>0</v>
      </c>
    </row>
    <row r="16" spans="1:26" ht="24" x14ac:dyDescent="0.35">
      <c r="A16" s="1">
        <f t="shared" si="0"/>
        <v>13</v>
      </c>
      <c r="B16" s="8" t="s">
        <v>41</v>
      </c>
      <c r="C16" s="14">
        <v>2</v>
      </c>
      <c r="D16">
        <v>1</v>
      </c>
      <c r="E16">
        <v>0</v>
      </c>
      <c r="F16">
        <v>1</v>
      </c>
      <c r="G16">
        <v>1</v>
      </c>
      <c r="H16">
        <v>1</v>
      </c>
      <c r="I16">
        <v>0</v>
      </c>
      <c r="J16">
        <v>1</v>
      </c>
      <c r="K16">
        <v>0</v>
      </c>
      <c r="L16">
        <v>0</v>
      </c>
      <c r="M16">
        <v>0</v>
      </c>
      <c r="N16">
        <v>1</v>
      </c>
      <c r="O16">
        <v>0</v>
      </c>
      <c r="P16">
        <v>1</v>
      </c>
      <c r="Q16">
        <v>0</v>
      </c>
      <c r="R16">
        <v>0</v>
      </c>
      <c r="S16">
        <v>1</v>
      </c>
      <c r="T16">
        <v>0</v>
      </c>
      <c r="U16">
        <v>0</v>
      </c>
      <c r="V16">
        <v>1</v>
      </c>
      <c r="W16">
        <v>0</v>
      </c>
      <c r="X16">
        <v>0</v>
      </c>
      <c r="Y16">
        <v>0</v>
      </c>
      <c r="Z16" s="3">
        <v>0</v>
      </c>
    </row>
    <row r="17" spans="1:26" ht="24" x14ac:dyDescent="0.35">
      <c r="A17" s="2">
        <f t="shared" si="0"/>
        <v>14</v>
      </c>
      <c r="B17" s="10" t="s">
        <v>42</v>
      </c>
      <c r="C17" s="13">
        <v>2</v>
      </c>
      <c r="D17" s="3">
        <v>1</v>
      </c>
      <c r="E17" s="3">
        <v>0</v>
      </c>
      <c r="F17" s="3">
        <v>2</v>
      </c>
      <c r="G17" s="3">
        <v>0</v>
      </c>
      <c r="H17" s="3">
        <v>1</v>
      </c>
      <c r="I17" s="3">
        <v>0</v>
      </c>
      <c r="J17" s="3">
        <v>2</v>
      </c>
      <c r="K17" s="3">
        <v>0</v>
      </c>
      <c r="L17" s="3">
        <v>0</v>
      </c>
      <c r="M17" s="3">
        <v>1</v>
      </c>
      <c r="N17" s="3">
        <v>1</v>
      </c>
      <c r="O17" s="3">
        <v>0</v>
      </c>
      <c r="P17" s="3">
        <v>1</v>
      </c>
      <c r="Q17" s="3">
        <v>0</v>
      </c>
      <c r="R17" s="3">
        <v>0</v>
      </c>
      <c r="S17" s="3">
        <v>1</v>
      </c>
      <c r="T17" s="3">
        <v>0</v>
      </c>
      <c r="U17" s="3">
        <v>0</v>
      </c>
      <c r="V17" s="3">
        <v>1</v>
      </c>
      <c r="W17" s="3">
        <v>0</v>
      </c>
      <c r="X17" s="3">
        <v>0</v>
      </c>
      <c r="Y17" s="3">
        <v>0</v>
      </c>
      <c r="Z17" s="3">
        <v>0</v>
      </c>
    </row>
    <row r="18" spans="1:26" ht="36" x14ac:dyDescent="0.35">
      <c r="A18" s="1">
        <f t="shared" si="0"/>
        <v>15</v>
      </c>
      <c r="B18" s="8" t="s">
        <v>43</v>
      </c>
      <c r="C18" s="14">
        <v>2</v>
      </c>
      <c r="D18">
        <v>1</v>
      </c>
      <c r="E18">
        <v>0</v>
      </c>
      <c r="F18">
        <v>2</v>
      </c>
      <c r="G18">
        <v>1</v>
      </c>
      <c r="H18">
        <v>1</v>
      </c>
      <c r="I18">
        <v>0</v>
      </c>
      <c r="J18">
        <v>1</v>
      </c>
      <c r="K18">
        <v>0</v>
      </c>
      <c r="L18">
        <v>0</v>
      </c>
      <c r="M18">
        <v>1</v>
      </c>
      <c r="N18">
        <v>1</v>
      </c>
      <c r="O18">
        <v>0</v>
      </c>
      <c r="P18">
        <v>1</v>
      </c>
      <c r="Q18">
        <v>0</v>
      </c>
      <c r="R18">
        <v>0</v>
      </c>
      <c r="S18">
        <v>1</v>
      </c>
      <c r="T18">
        <v>0</v>
      </c>
      <c r="U18">
        <v>0</v>
      </c>
      <c r="V18">
        <v>0</v>
      </c>
      <c r="W18">
        <v>2</v>
      </c>
      <c r="X18">
        <v>0</v>
      </c>
      <c r="Y18">
        <v>1</v>
      </c>
      <c r="Z18" s="3">
        <v>1</v>
      </c>
    </row>
    <row r="19" spans="1:26" ht="24" x14ac:dyDescent="0.35">
      <c r="A19" s="2">
        <f t="shared" si="0"/>
        <v>16</v>
      </c>
      <c r="B19" s="10" t="s">
        <v>44</v>
      </c>
      <c r="C19" s="13">
        <v>2</v>
      </c>
      <c r="D19" s="3">
        <v>1</v>
      </c>
      <c r="E19" s="3">
        <v>0</v>
      </c>
      <c r="F19" s="3">
        <v>0</v>
      </c>
      <c r="G19" s="3">
        <v>0</v>
      </c>
      <c r="H19" s="3">
        <v>1</v>
      </c>
      <c r="I19" s="3">
        <v>0</v>
      </c>
      <c r="J19" s="3">
        <v>0</v>
      </c>
      <c r="K19" s="3">
        <v>0</v>
      </c>
      <c r="L19" s="3">
        <v>0</v>
      </c>
      <c r="M19" s="3">
        <v>1</v>
      </c>
      <c r="N19" s="3">
        <v>0</v>
      </c>
      <c r="O19" s="3">
        <v>0</v>
      </c>
      <c r="P19" s="3">
        <v>1</v>
      </c>
      <c r="Q19" s="3">
        <v>0</v>
      </c>
      <c r="R19" s="3">
        <v>0</v>
      </c>
      <c r="S19" s="3">
        <v>1</v>
      </c>
      <c r="T19" s="3">
        <v>0</v>
      </c>
      <c r="U19" s="3">
        <v>0</v>
      </c>
      <c r="V19" s="3">
        <v>0</v>
      </c>
      <c r="W19" s="3">
        <v>0</v>
      </c>
      <c r="X19" s="3">
        <v>0</v>
      </c>
      <c r="Y19" s="3">
        <v>1</v>
      </c>
      <c r="Z19" s="3">
        <v>1</v>
      </c>
    </row>
    <row r="20" spans="1:26" ht="24" x14ac:dyDescent="0.35">
      <c r="A20" s="1">
        <v>17</v>
      </c>
      <c r="B20" s="8" t="s">
        <v>45</v>
      </c>
      <c r="C20" s="14">
        <v>2</v>
      </c>
      <c r="D20">
        <v>0</v>
      </c>
      <c r="E20">
        <v>0</v>
      </c>
      <c r="F20">
        <v>0</v>
      </c>
      <c r="G20">
        <v>0.5</v>
      </c>
      <c r="H20">
        <v>1</v>
      </c>
      <c r="I20">
        <v>0</v>
      </c>
      <c r="J20">
        <v>0</v>
      </c>
      <c r="K20">
        <v>0</v>
      </c>
      <c r="L20">
        <v>0</v>
      </c>
      <c r="M20">
        <v>1</v>
      </c>
      <c r="N20">
        <v>0</v>
      </c>
      <c r="O20">
        <v>0</v>
      </c>
      <c r="P20">
        <v>2</v>
      </c>
      <c r="Q20">
        <v>0</v>
      </c>
      <c r="R20">
        <v>0</v>
      </c>
      <c r="S20">
        <v>0</v>
      </c>
      <c r="T20">
        <v>0</v>
      </c>
      <c r="U20">
        <v>0</v>
      </c>
      <c r="V20">
        <v>0</v>
      </c>
      <c r="W20">
        <v>0</v>
      </c>
      <c r="X20">
        <v>0</v>
      </c>
      <c r="Y20">
        <v>0</v>
      </c>
      <c r="Z20" s="3">
        <v>0</v>
      </c>
    </row>
    <row r="21" spans="1:26" ht="24" x14ac:dyDescent="0.35">
      <c r="A21" s="2">
        <f t="shared" si="0"/>
        <v>18</v>
      </c>
      <c r="B21" s="10" t="s">
        <v>46</v>
      </c>
      <c r="C21" s="13">
        <v>2</v>
      </c>
      <c r="D21" s="3">
        <v>1</v>
      </c>
      <c r="E21" s="3">
        <v>0</v>
      </c>
      <c r="F21" s="3">
        <v>1</v>
      </c>
      <c r="G21" s="3">
        <v>0.5</v>
      </c>
      <c r="H21" s="3">
        <v>1</v>
      </c>
      <c r="I21" s="3">
        <v>0</v>
      </c>
      <c r="J21" s="3">
        <v>0</v>
      </c>
      <c r="K21" s="3">
        <v>0</v>
      </c>
      <c r="L21" s="3">
        <v>0</v>
      </c>
      <c r="M21" s="3">
        <v>1</v>
      </c>
      <c r="N21" s="3">
        <v>0</v>
      </c>
      <c r="O21" s="3">
        <v>0</v>
      </c>
      <c r="P21" s="3">
        <v>1</v>
      </c>
      <c r="Q21" s="3">
        <v>0</v>
      </c>
      <c r="R21" s="3">
        <v>0</v>
      </c>
      <c r="S21" s="3">
        <v>1</v>
      </c>
      <c r="T21" s="3">
        <v>0</v>
      </c>
      <c r="U21" s="3">
        <v>0</v>
      </c>
      <c r="V21" s="3">
        <v>0</v>
      </c>
      <c r="W21" s="3">
        <v>0</v>
      </c>
      <c r="X21" s="3">
        <v>0</v>
      </c>
      <c r="Y21" s="3">
        <v>0</v>
      </c>
      <c r="Z21" s="3">
        <v>0</v>
      </c>
    </row>
    <row r="22" spans="1:26" ht="36" x14ac:dyDescent="0.35">
      <c r="A22" s="1">
        <f t="shared" si="0"/>
        <v>19</v>
      </c>
      <c r="B22" s="8" t="s">
        <v>47</v>
      </c>
      <c r="C22" s="14">
        <v>2</v>
      </c>
      <c r="D22">
        <v>0</v>
      </c>
      <c r="E22">
        <v>0</v>
      </c>
      <c r="F22">
        <v>0</v>
      </c>
      <c r="G22">
        <v>0</v>
      </c>
      <c r="H22">
        <v>0</v>
      </c>
      <c r="I22">
        <v>0</v>
      </c>
      <c r="J22">
        <v>0</v>
      </c>
      <c r="K22">
        <v>0</v>
      </c>
      <c r="L22">
        <v>0</v>
      </c>
      <c r="M22">
        <v>0</v>
      </c>
      <c r="N22">
        <v>0</v>
      </c>
      <c r="O22">
        <v>0</v>
      </c>
      <c r="P22">
        <v>0</v>
      </c>
      <c r="Q22">
        <v>0</v>
      </c>
      <c r="R22">
        <v>0</v>
      </c>
      <c r="S22">
        <v>0</v>
      </c>
      <c r="T22">
        <v>0</v>
      </c>
      <c r="U22">
        <v>0</v>
      </c>
      <c r="V22">
        <v>0</v>
      </c>
      <c r="W22">
        <v>0</v>
      </c>
      <c r="X22">
        <v>0</v>
      </c>
      <c r="Y22">
        <v>0</v>
      </c>
      <c r="Z22">
        <v>0</v>
      </c>
    </row>
    <row r="23" spans="1:26" ht="24" x14ac:dyDescent="0.35">
      <c r="A23" s="2">
        <f t="shared" si="0"/>
        <v>20</v>
      </c>
      <c r="B23" s="10" t="s">
        <v>48</v>
      </c>
      <c r="C23" s="13">
        <v>2</v>
      </c>
      <c r="D23" s="3">
        <v>1</v>
      </c>
      <c r="E23" s="3">
        <v>0</v>
      </c>
      <c r="F23" s="3">
        <v>1</v>
      </c>
      <c r="G23" s="3">
        <v>0.5</v>
      </c>
      <c r="H23" s="3">
        <v>1</v>
      </c>
      <c r="I23" s="3">
        <v>0</v>
      </c>
      <c r="J23" s="3">
        <v>0</v>
      </c>
      <c r="K23" s="3">
        <v>0</v>
      </c>
      <c r="L23" s="3">
        <v>0</v>
      </c>
      <c r="M23" s="3">
        <v>1</v>
      </c>
      <c r="N23" s="3">
        <v>0</v>
      </c>
      <c r="O23" s="3">
        <v>0</v>
      </c>
      <c r="P23" s="3">
        <v>0</v>
      </c>
      <c r="Q23" s="3">
        <v>0</v>
      </c>
      <c r="R23" s="3">
        <v>0</v>
      </c>
      <c r="S23" s="3">
        <v>1</v>
      </c>
      <c r="T23" s="3">
        <v>0</v>
      </c>
      <c r="U23" s="3">
        <v>0</v>
      </c>
      <c r="V23" s="3">
        <v>0</v>
      </c>
      <c r="W23" s="3">
        <v>2</v>
      </c>
      <c r="X23" s="3">
        <v>0</v>
      </c>
      <c r="Y23" s="3">
        <v>1</v>
      </c>
      <c r="Z23" s="3">
        <v>1</v>
      </c>
    </row>
    <row r="24" spans="1:26" ht="24" x14ac:dyDescent="0.35">
      <c r="A24" s="1">
        <f t="shared" si="0"/>
        <v>21</v>
      </c>
      <c r="B24" s="8" t="s">
        <v>49</v>
      </c>
      <c r="C24" s="14">
        <v>2</v>
      </c>
      <c r="D24">
        <v>0</v>
      </c>
      <c r="E24">
        <v>0</v>
      </c>
      <c r="F24">
        <v>0</v>
      </c>
      <c r="G24">
        <v>0</v>
      </c>
      <c r="H24">
        <v>0</v>
      </c>
      <c r="I24">
        <v>0</v>
      </c>
      <c r="J24">
        <v>0</v>
      </c>
      <c r="K24">
        <v>0</v>
      </c>
      <c r="L24">
        <v>0</v>
      </c>
      <c r="M24">
        <v>0</v>
      </c>
      <c r="N24">
        <v>0</v>
      </c>
      <c r="O24">
        <v>0</v>
      </c>
      <c r="P24">
        <v>1</v>
      </c>
      <c r="Q24">
        <v>0</v>
      </c>
      <c r="R24">
        <v>0</v>
      </c>
      <c r="S24">
        <v>0</v>
      </c>
      <c r="T24">
        <v>0</v>
      </c>
      <c r="U24">
        <v>0</v>
      </c>
      <c r="V24">
        <v>0</v>
      </c>
      <c r="W24">
        <v>0</v>
      </c>
      <c r="X24">
        <v>0</v>
      </c>
      <c r="Y24">
        <v>0</v>
      </c>
      <c r="Z24">
        <v>0</v>
      </c>
    </row>
    <row r="25" spans="1:26" ht="24" x14ac:dyDescent="0.35">
      <c r="A25" s="2">
        <f t="shared" si="0"/>
        <v>22</v>
      </c>
      <c r="B25" s="10" t="s">
        <v>50</v>
      </c>
      <c r="C25" s="13">
        <v>4</v>
      </c>
      <c r="D25" s="3">
        <v>1</v>
      </c>
      <c r="E25" s="3">
        <v>0</v>
      </c>
      <c r="F25" s="3">
        <v>1</v>
      </c>
      <c r="G25" s="3">
        <v>0</v>
      </c>
      <c r="H25" s="3">
        <v>0</v>
      </c>
      <c r="I25" s="3">
        <v>0</v>
      </c>
      <c r="J25" s="3">
        <v>0</v>
      </c>
      <c r="K25" s="3">
        <v>0</v>
      </c>
      <c r="L25" s="3">
        <v>0</v>
      </c>
      <c r="M25" s="3">
        <v>0</v>
      </c>
      <c r="N25" s="3">
        <v>0</v>
      </c>
      <c r="O25" s="3">
        <v>0</v>
      </c>
      <c r="P25" s="3">
        <v>0</v>
      </c>
      <c r="Q25" s="3">
        <v>0</v>
      </c>
      <c r="R25" s="3">
        <v>0</v>
      </c>
      <c r="S25" s="3">
        <v>0</v>
      </c>
      <c r="T25" s="3">
        <v>0</v>
      </c>
      <c r="U25" s="3">
        <v>0</v>
      </c>
      <c r="V25" s="3">
        <v>0</v>
      </c>
      <c r="W25" s="3">
        <v>0</v>
      </c>
      <c r="X25" s="3">
        <v>0</v>
      </c>
      <c r="Y25" s="3">
        <v>1</v>
      </c>
      <c r="Z25" s="3">
        <v>0</v>
      </c>
    </row>
    <row r="26" spans="1:26" ht="36" x14ac:dyDescent="0.35">
      <c r="A26" s="1">
        <v>23</v>
      </c>
      <c r="B26" s="8" t="s">
        <v>51</v>
      </c>
      <c r="C26" s="14">
        <v>2</v>
      </c>
      <c r="D26">
        <v>2</v>
      </c>
      <c r="E26">
        <v>0</v>
      </c>
      <c r="F26">
        <v>0</v>
      </c>
      <c r="G26">
        <v>0</v>
      </c>
      <c r="H26">
        <v>0</v>
      </c>
      <c r="I26">
        <v>0</v>
      </c>
      <c r="J26">
        <v>0</v>
      </c>
      <c r="K26">
        <v>0</v>
      </c>
      <c r="L26">
        <v>0</v>
      </c>
      <c r="M26">
        <v>0</v>
      </c>
      <c r="N26">
        <v>0</v>
      </c>
      <c r="O26">
        <v>0</v>
      </c>
      <c r="P26">
        <v>0</v>
      </c>
      <c r="Q26">
        <v>0</v>
      </c>
      <c r="R26">
        <v>0</v>
      </c>
      <c r="S26">
        <v>0</v>
      </c>
      <c r="T26">
        <v>0</v>
      </c>
      <c r="U26">
        <v>0</v>
      </c>
      <c r="V26">
        <v>0</v>
      </c>
      <c r="W26">
        <v>0</v>
      </c>
      <c r="X26">
        <v>0</v>
      </c>
      <c r="Y26">
        <v>0</v>
      </c>
      <c r="Z26">
        <v>0</v>
      </c>
    </row>
    <row r="27" spans="1:26" ht="24" x14ac:dyDescent="0.35">
      <c r="A27" s="2">
        <v>24</v>
      </c>
      <c r="B27" s="10" t="s">
        <v>52</v>
      </c>
      <c r="C27" s="13">
        <v>2</v>
      </c>
      <c r="D27" s="3">
        <v>0</v>
      </c>
      <c r="E27" s="3">
        <v>0</v>
      </c>
      <c r="F27" s="3">
        <v>0</v>
      </c>
      <c r="G27" s="3">
        <v>0</v>
      </c>
      <c r="H27" s="3">
        <v>0</v>
      </c>
      <c r="I27" s="3">
        <v>0</v>
      </c>
      <c r="J27" s="3">
        <v>0</v>
      </c>
      <c r="K27" s="3">
        <v>0</v>
      </c>
      <c r="L27" s="3">
        <v>0</v>
      </c>
      <c r="M27" s="3">
        <v>0</v>
      </c>
      <c r="N27" s="3">
        <v>0</v>
      </c>
      <c r="O27" s="3">
        <v>0</v>
      </c>
      <c r="P27" s="3">
        <v>0</v>
      </c>
      <c r="Q27" s="3">
        <v>0</v>
      </c>
      <c r="R27" s="3">
        <v>0</v>
      </c>
      <c r="S27" s="3">
        <v>0</v>
      </c>
      <c r="T27" s="3">
        <v>0</v>
      </c>
      <c r="U27" s="3">
        <v>0</v>
      </c>
      <c r="V27" s="3">
        <v>0</v>
      </c>
      <c r="W27" s="3">
        <v>0</v>
      </c>
      <c r="X27" s="3">
        <v>0</v>
      </c>
      <c r="Y27" s="3">
        <v>0</v>
      </c>
      <c r="Z27" s="3">
        <v>0</v>
      </c>
    </row>
    <row r="28" spans="1:26" x14ac:dyDescent="0.35">
      <c r="A28" s="1"/>
      <c r="B28" s="1" t="s">
        <v>55</v>
      </c>
      <c r="C28" s="11">
        <f>SUM(C4:C27)</f>
        <v>70</v>
      </c>
      <c r="D28" s="1">
        <f>SUM(D4:D27)</f>
        <v>26</v>
      </c>
      <c r="E28" s="1">
        <f t="shared" ref="E28:Z28" si="2">SUM(E4:E27)</f>
        <v>8</v>
      </c>
      <c r="F28" s="1">
        <f t="shared" si="2"/>
        <v>23</v>
      </c>
      <c r="G28" s="4">
        <f t="shared" si="2"/>
        <v>13.5</v>
      </c>
      <c r="H28" s="1">
        <f t="shared" si="2"/>
        <v>22</v>
      </c>
      <c r="I28" s="1">
        <f t="shared" si="2"/>
        <v>7</v>
      </c>
      <c r="J28" s="1">
        <f t="shared" si="2"/>
        <v>13</v>
      </c>
      <c r="K28" s="1">
        <f t="shared" si="2"/>
        <v>6</v>
      </c>
      <c r="L28" s="1">
        <f t="shared" si="2"/>
        <v>11</v>
      </c>
      <c r="M28" s="1">
        <f t="shared" si="2"/>
        <v>15</v>
      </c>
      <c r="N28" s="1">
        <f t="shared" si="2"/>
        <v>13</v>
      </c>
      <c r="O28" s="1">
        <f t="shared" si="2"/>
        <v>6</v>
      </c>
      <c r="P28" s="1">
        <f t="shared" si="2"/>
        <v>22</v>
      </c>
      <c r="Q28" s="1">
        <f t="shared" si="2"/>
        <v>6</v>
      </c>
      <c r="R28" s="1">
        <f t="shared" si="2"/>
        <v>6</v>
      </c>
      <c r="S28" s="1">
        <f t="shared" si="2"/>
        <v>20</v>
      </c>
      <c r="T28" s="1">
        <f t="shared" si="2"/>
        <v>7</v>
      </c>
      <c r="U28" s="1">
        <f t="shared" si="2"/>
        <v>9</v>
      </c>
      <c r="V28" s="1">
        <f t="shared" si="2"/>
        <v>14</v>
      </c>
      <c r="W28" s="1">
        <f t="shared" si="2"/>
        <v>11</v>
      </c>
      <c r="X28">
        <v>6</v>
      </c>
      <c r="Y28" s="1">
        <f t="shared" si="2"/>
        <v>17</v>
      </c>
      <c r="Z28" s="1">
        <f t="shared" si="2"/>
        <v>13</v>
      </c>
    </row>
    <row r="29" spans="1:26" x14ac:dyDescent="0.35">
      <c r="A29" s="1"/>
      <c r="B29" s="1"/>
      <c r="C29" s="1"/>
      <c r="D29" s="1"/>
      <c r="E29" s="1"/>
      <c r="F29" s="1"/>
      <c r="G29" s="4"/>
      <c r="H29" s="1"/>
      <c r="I29" s="1"/>
      <c r="J29" s="1"/>
      <c r="K29" s="1"/>
      <c r="L29" s="1"/>
      <c r="M29" s="1"/>
      <c r="N29" s="1"/>
      <c r="O29" s="1"/>
      <c r="P29" s="1"/>
      <c r="Q29" s="1"/>
      <c r="R29" s="1"/>
      <c r="S29" s="1"/>
      <c r="T29" s="1"/>
      <c r="U29" s="1"/>
      <c r="V29" s="1"/>
      <c r="W29" s="1"/>
      <c r="Y29" s="1"/>
      <c r="Z29" s="1"/>
    </row>
    <row r="30" spans="1:26" x14ac:dyDescent="0.35">
      <c r="A30" s="1"/>
      <c r="B30" s="1" t="s">
        <v>56</v>
      </c>
      <c r="C30" s="1"/>
      <c r="D30" s="5">
        <f>D28/70</f>
        <v>0.37142857142857144</v>
      </c>
      <c r="E30" s="5">
        <f t="shared" ref="E30:Z30" si="3">E28/70</f>
        <v>0.11428571428571428</v>
      </c>
      <c r="F30" s="5">
        <f t="shared" si="3"/>
        <v>0.32857142857142857</v>
      </c>
      <c r="G30" s="5">
        <f t="shared" si="3"/>
        <v>0.19285714285714287</v>
      </c>
      <c r="H30" s="5">
        <f t="shared" si="3"/>
        <v>0.31428571428571428</v>
      </c>
      <c r="I30" s="5">
        <f t="shared" si="3"/>
        <v>0.1</v>
      </c>
      <c r="J30" s="5">
        <f t="shared" si="3"/>
        <v>0.18571428571428572</v>
      </c>
      <c r="K30" s="5">
        <f t="shared" si="3"/>
        <v>8.5714285714285715E-2</v>
      </c>
      <c r="L30" s="5">
        <f t="shared" si="3"/>
        <v>0.15714285714285714</v>
      </c>
      <c r="M30" s="5">
        <f t="shared" si="3"/>
        <v>0.21428571428571427</v>
      </c>
      <c r="N30" s="5">
        <f t="shared" si="3"/>
        <v>0.18571428571428572</v>
      </c>
      <c r="O30" s="5">
        <f t="shared" si="3"/>
        <v>8.5714285714285715E-2</v>
      </c>
      <c r="P30" s="5">
        <f t="shared" si="3"/>
        <v>0.31428571428571428</v>
      </c>
      <c r="Q30" s="5">
        <f t="shared" si="3"/>
        <v>8.5714285714285715E-2</v>
      </c>
      <c r="R30" s="5">
        <f t="shared" si="3"/>
        <v>8.5714285714285715E-2</v>
      </c>
      <c r="S30" s="5">
        <f t="shared" si="3"/>
        <v>0.2857142857142857</v>
      </c>
      <c r="T30" s="5">
        <f t="shared" si="3"/>
        <v>0.1</v>
      </c>
      <c r="U30" s="5">
        <f t="shared" si="3"/>
        <v>0.12857142857142856</v>
      </c>
      <c r="V30" s="5">
        <f t="shared" si="3"/>
        <v>0.2</v>
      </c>
      <c r="W30" s="5">
        <f t="shared" si="3"/>
        <v>0.15714285714285714</v>
      </c>
      <c r="X30" s="5">
        <f t="shared" si="3"/>
        <v>8.5714285714285715E-2</v>
      </c>
      <c r="Y30" s="5">
        <f t="shared" si="3"/>
        <v>0.24285714285714285</v>
      </c>
      <c r="Z30" s="5">
        <f t="shared" si="3"/>
        <v>0.18571428571428572</v>
      </c>
    </row>
    <row r="31" spans="1:26" x14ac:dyDescent="0.35">
      <c r="A31" s="1"/>
      <c r="B31" s="1"/>
      <c r="C31" s="1"/>
      <c r="D31" s="1" t="str">
        <f>D3</f>
        <v>AGL</v>
      </c>
      <c r="E31" s="1" t="str">
        <f t="shared" ref="E31:Z31" si="4">E3</f>
        <v>AMP</v>
      </c>
      <c r="F31" s="1" t="str">
        <f t="shared" si="4"/>
        <v>ANZ</v>
      </c>
      <c r="G31" s="1" t="str">
        <f t="shared" si="4"/>
        <v>BHP</v>
      </c>
      <c r="H31" s="1" t="str">
        <f t="shared" si="4"/>
        <v>BXB</v>
      </c>
      <c r="I31" s="1" t="str">
        <f t="shared" si="4"/>
        <v>CBA</v>
      </c>
      <c r="J31" s="1" t="str">
        <f t="shared" si="4"/>
        <v>CSL</v>
      </c>
      <c r="K31" s="1" t="str">
        <f t="shared" si="4"/>
        <v>IAG</v>
      </c>
      <c r="L31" s="1" t="str">
        <f t="shared" si="4"/>
        <v>MQG</v>
      </c>
      <c r="M31" s="1" t="str">
        <f t="shared" si="4"/>
        <v>NAB</v>
      </c>
      <c r="N31" s="1" t="str">
        <f t="shared" si="4"/>
        <v>ORG</v>
      </c>
      <c r="O31" s="1" t="str">
        <f t="shared" si="4"/>
        <v>QBE</v>
      </c>
      <c r="P31" s="1" t="str">
        <f t="shared" si="4"/>
        <v>RIO</v>
      </c>
      <c r="Q31" s="1" t="str">
        <f t="shared" si="4"/>
        <v>STO</v>
      </c>
      <c r="R31" s="1" t="str">
        <f t="shared" si="4"/>
        <v>SCG</v>
      </c>
      <c r="S31" s="1" t="str">
        <f t="shared" si="4"/>
        <v>SUN</v>
      </c>
      <c r="T31" s="1" t="str">
        <f t="shared" si="4"/>
        <v>TLS</v>
      </c>
      <c r="U31" s="1" t="str">
        <f t="shared" si="4"/>
        <v>TCL</v>
      </c>
      <c r="V31" s="1" t="str">
        <f t="shared" si="4"/>
        <v>WBC</v>
      </c>
      <c r="W31" s="1" t="str">
        <f t="shared" si="4"/>
        <v>WES</v>
      </c>
      <c r="X31" s="1" t="str">
        <f t="shared" si="4"/>
        <v>WFD</v>
      </c>
      <c r="Y31" s="1" t="str">
        <f t="shared" si="4"/>
        <v>WPL</v>
      </c>
      <c r="Z31" s="1" t="str">
        <f t="shared" si="4"/>
        <v>WOW</v>
      </c>
    </row>
    <row r="32" spans="1:26" x14ac:dyDescent="0.35">
      <c r="A32" s="1"/>
      <c r="B32" s="1"/>
      <c r="C32" s="1"/>
      <c r="D32" s="1" t="s">
        <v>23</v>
      </c>
      <c r="E32" s="1" t="s">
        <v>24</v>
      </c>
    </row>
    <row r="33" spans="1:9" x14ac:dyDescent="0.35">
      <c r="A33" s="1"/>
      <c r="B33" s="1" t="s">
        <v>25</v>
      </c>
      <c r="C33" s="1"/>
      <c r="D33" s="7">
        <f>AVERAGE(D28:Z28)</f>
        <v>12.804347826086957</v>
      </c>
      <c r="E33" s="6">
        <f>D33/70</f>
        <v>0.1829192546583851</v>
      </c>
      <c r="F33" t="s">
        <v>26</v>
      </c>
    </row>
    <row r="34" spans="1:9" x14ac:dyDescent="0.35">
      <c r="A34" s="1"/>
      <c r="B34" s="1" t="s">
        <v>53</v>
      </c>
      <c r="C34" s="1"/>
      <c r="D34">
        <f>MAX(D28:Z28)</f>
        <v>26</v>
      </c>
      <c r="E34" s="6">
        <f>D34/70</f>
        <v>0.37142857142857144</v>
      </c>
      <c r="F34" t="s">
        <v>27</v>
      </c>
      <c r="I34" t="s">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Pender</dc:creator>
  <cp:lastModifiedBy>Howard Pender</cp:lastModifiedBy>
  <dcterms:created xsi:type="dcterms:W3CDTF">2016-06-06T23:52:16Z</dcterms:created>
  <dcterms:modified xsi:type="dcterms:W3CDTF">2016-06-10T00:22:50Z</dcterms:modified>
</cp:coreProperties>
</file>