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185" windowHeight="6630" tabRatio="500"/>
  </bookViews>
  <sheets>
    <sheet name="Candidate Screening" sheetId="2" r:id="rId1"/>
  </sheets>
  <calcPr calcId="125725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2"/>
  <c r="G43"/>
  <c r="I43"/>
  <c r="K43"/>
  <c r="M43"/>
  <c r="E30"/>
  <c r="G30"/>
  <c r="I30"/>
  <c r="K30"/>
  <c r="M30"/>
  <c r="E25"/>
  <c r="G25"/>
  <c r="I25"/>
  <c r="K25"/>
  <c r="M25"/>
  <c r="E31"/>
  <c r="G31"/>
  <c r="I31"/>
  <c r="K31"/>
  <c r="M31"/>
  <c r="E11"/>
  <c r="G11"/>
  <c r="I11"/>
  <c r="K11"/>
  <c r="M11"/>
  <c r="E19"/>
  <c r="G19"/>
  <c r="I19"/>
  <c r="K19"/>
  <c r="M19"/>
  <c r="E36"/>
  <c r="G36"/>
  <c r="I36"/>
  <c r="K36"/>
  <c r="M36"/>
  <c r="E37"/>
  <c r="G37"/>
  <c r="I37"/>
  <c r="K37"/>
  <c r="M37"/>
  <c r="E34"/>
  <c r="G34"/>
  <c r="I34"/>
  <c r="K34"/>
  <c r="M34"/>
  <c r="E35"/>
  <c r="G35"/>
  <c r="I35"/>
  <c r="K35"/>
  <c r="M35"/>
  <c r="E33"/>
  <c r="G33"/>
  <c r="I33"/>
  <c r="K33"/>
  <c r="M33"/>
  <c r="C76"/>
  <c r="E76"/>
  <c r="G76"/>
  <c r="I76"/>
  <c r="K76"/>
  <c r="M76"/>
  <c r="C71"/>
  <c r="E71"/>
  <c r="G71"/>
  <c r="I71"/>
  <c r="K71"/>
  <c r="M71"/>
  <c r="C72"/>
  <c r="E72"/>
  <c r="G72"/>
  <c r="I72"/>
  <c r="K72"/>
  <c r="M72"/>
  <c r="C73"/>
  <c r="E73"/>
  <c r="G73"/>
  <c r="I73"/>
  <c r="K73"/>
  <c r="M73"/>
  <c r="C48"/>
  <c r="E48"/>
  <c r="G48"/>
  <c r="I48"/>
  <c r="K48"/>
  <c r="M48"/>
  <c r="C64"/>
  <c r="E64"/>
  <c r="G64"/>
  <c r="I64"/>
  <c r="K64"/>
  <c r="M64"/>
  <c r="C49"/>
  <c r="E49"/>
  <c r="G49"/>
  <c r="I49"/>
  <c r="K49"/>
  <c r="M49"/>
  <c r="C50"/>
  <c r="E50"/>
  <c r="G50"/>
  <c r="I50"/>
  <c r="K50"/>
  <c r="M50"/>
  <c r="C51"/>
  <c r="E51"/>
  <c r="G51"/>
  <c r="I51"/>
  <c r="K51"/>
  <c r="M51"/>
  <c r="C52"/>
  <c r="E52"/>
  <c r="G52"/>
  <c r="I52"/>
  <c r="K52"/>
  <c r="M52"/>
  <c r="C46"/>
  <c r="E46"/>
  <c r="G46"/>
  <c r="I46"/>
  <c r="K46"/>
  <c r="M46"/>
  <c r="C47"/>
  <c r="E47"/>
  <c r="G47"/>
  <c r="I47"/>
  <c r="K47"/>
  <c r="M47"/>
  <c r="C55"/>
  <c r="E55"/>
  <c r="G55"/>
  <c r="I55"/>
  <c r="K55"/>
  <c r="M55"/>
  <c r="C53"/>
  <c r="E53"/>
  <c r="G53"/>
  <c r="I53"/>
  <c r="K53"/>
  <c r="M53"/>
  <c r="C54"/>
  <c r="E54"/>
  <c r="G54"/>
  <c r="I54"/>
  <c r="K54"/>
  <c r="M54"/>
  <c r="C63"/>
  <c r="E63"/>
  <c r="G63"/>
  <c r="I63"/>
  <c r="K63"/>
  <c r="M63"/>
  <c r="C56"/>
  <c r="E56"/>
  <c r="G56"/>
  <c r="I56"/>
  <c r="K56"/>
  <c r="M56"/>
  <c r="C57"/>
  <c r="E57"/>
  <c r="G57"/>
  <c r="I57"/>
  <c r="K57"/>
  <c r="M57"/>
  <c r="C59"/>
  <c r="E59"/>
  <c r="G59"/>
  <c r="I59"/>
  <c r="K59"/>
  <c r="M59"/>
  <c r="C60"/>
  <c r="E60"/>
  <c r="G60"/>
  <c r="I60"/>
  <c r="K60"/>
  <c r="M60"/>
  <c r="C61"/>
  <c r="E61"/>
  <c r="G61"/>
  <c r="I61"/>
  <c r="K61"/>
  <c r="M61"/>
  <c r="E39"/>
  <c r="G39"/>
  <c r="I39"/>
  <c r="K39"/>
  <c r="M39"/>
  <c r="E12"/>
  <c r="G12"/>
  <c r="I12"/>
  <c r="K12"/>
  <c r="M12"/>
  <c r="E40"/>
  <c r="G40"/>
  <c r="I40"/>
  <c r="K40"/>
  <c r="M40"/>
  <c r="E18"/>
  <c r="G18"/>
  <c r="I18"/>
  <c r="K18"/>
  <c r="M18"/>
  <c r="E14"/>
  <c r="G14"/>
  <c r="I14"/>
  <c r="K14"/>
  <c r="M14"/>
  <c r="E41"/>
  <c r="G41"/>
  <c r="I41"/>
  <c r="K41"/>
  <c r="M41"/>
  <c r="E21"/>
  <c r="G21"/>
  <c r="I21"/>
  <c r="K21"/>
  <c r="M21"/>
  <c r="E29"/>
  <c r="G29"/>
  <c r="I29"/>
  <c r="K29"/>
  <c r="M29"/>
  <c r="E24"/>
  <c r="G24"/>
  <c r="I24"/>
  <c r="K24"/>
  <c r="M24"/>
  <c r="E32"/>
  <c r="G32"/>
  <c r="I32"/>
  <c r="K32"/>
  <c r="M32"/>
  <c r="E28"/>
  <c r="G28"/>
  <c r="I28"/>
  <c r="K28"/>
  <c r="M28"/>
  <c r="G13"/>
  <c r="G26"/>
  <c r="G27"/>
  <c r="G16"/>
  <c r="G38"/>
  <c r="G65"/>
  <c r="G66"/>
  <c r="G67"/>
  <c r="G70"/>
  <c r="G74"/>
  <c r="G77"/>
  <c r="G78"/>
  <c r="I13"/>
  <c r="I26"/>
  <c r="I27"/>
  <c r="I16"/>
  <c r="I38"/>
  <c r="I65"/>
  <c r="I66"/>
  <c r="I67"/>
  <c r="I70"/>
  <c r="I74"/>
  <c r="I77"/>
  <c r="I78"/>
  <c r="K13"/>
  <c r="K26"/>
  <c r="K27"/>
  <c r="K16"/>
  <c r="K38"/>
  <c r="K65"/>
  <c r="K66"/>
  <c r="K67"/>
  <c r="K70"/>
  <c r="K74"/>
  <c r="K77"/>
  <c r="K78"/>
  <c r="M13"/>
  <c r="M26"/>
  <c r="M27"/>
  <c r="M16"/>
  <c r="M38"/>
  <c r="M65"/>
  <c r="M66"/>
  <c r="M67"/>
  <c r="M70"/>
  <c r="M74"/>
  <c r="M77"/>
  <c r="M78"/>
  <c r="E13"/>
  <c r="E26"/>
  <c r="E27"/>
  <c r="E16"/>
  <c r="E38"/>
  <c r="E65"/>
  <c r="E66"/>
  <c r="E67"/>
  <c r="E70"/>
  <c r="E74"/>
  <c r="E77"/>
  <c r="E78"/>
  <c r="C26"/>
  <c r="C13"/>
  <c r="C77"/>
  <c r="C27"/>
  <c r="C16"/>
  <c r="C65"/>
  <c r="C66"/>
  <c r="C67"/>
  <c r="C70"/>
  <c r="C74"/>
  <c r="C78"/>
</calcChain>
</file>

<file path=xl/sharedStrings.xml><?xml version="1.0" encoding="utf-8"?>
<sst xmlns="http://schemas.openxmlformats.org/spreadsheetml/2006/main" count="87" uniqueCount="83">
  <si>
    <t>Retail natural foods experience</t>
  </si>
  <si>
    <t>Conventional grocery experience</t>
  </si>
  <si>
    <t>Independent (as opposed to chain) store management</t>
  </si>
  <si>
    <t>Cooperative management experience</t>
  </si>
  <si>
    <t>Experience with Policy Governance</t>
  </si>
  <si>
    <t>Demonstrated ability to develop systems</t>
  </si>
  <si>
    <t>Knowledge of current trends in the natural foods industry</t>
  </si>
  <si>
    <t>“Soft” Qualifications (skills that don’t necessarily show up on a resume)</t>
  </si>
  <si>
    <t>Ability to make tough decisions</t>
  </si>
  <si>
    <t>Ability to handle multiple demands</t>
  </si>
  <si>
    <t>Ability to give and receive feedback without defensiveness</t>
  </si>
  <si>
    <t>Respect and support for the board’s process and decisions</t>
  </si>
  <si>
    <t>Ability to motivate, lead, and coordinate people positively toward achieving store goals</t>
  </si>
  <si>
    <t>Open to hearing about and implementing new ideas, regardless of where they come from</t>
  </si>
  <si>
    <t>Senior Management experience at a food co-op</t>
  </si>
  <si>
    <t xml:space="preserve">Interest in improving the community through education, outreach and engagement of members, shoppers and local community members. </t>
  </si>
  <si>
    <t>Ability to interact positively with the local community</t>
  </si>
  <si>
    <t>Ability to provide superior customer service in the store at every level</t>
  </si>
  <si>
    <t>Proficiency in Management Information Systems and point-of-sale (POS) software</t>
  </si>
  <si>
    <t>Experience in Quickbooks or other accounting software systems</t>
  </si>
  <si>
    <t>Demonstrated experience growing member-ownership and customer base</t>
  </si>
  <si>
    <t>Experience in marketing and merchandising in highly competitive markets</t>
  </si>
  <si>
    <t>Strong sense of Ethics and personal integrity displayed</t>
  </si>
  <si>
    <t>Proficiency in current technology such as website configuration, social media platforms and business and presentation software.</t>
  </si>
  <si>
    <t>Ability to lead store in a positive, cooperative and forward thinking manner</t>
  </si>
  <si>
    <t>Ability to manage own and other's time</t>
  </si>
  <si>
    <t>Ability to listen to differing viewpoints and incorporate into business objectives</t>
  </si>
  <si>
    <t>Ability to operate in a culturally diverse community and expand offerings of the store to reach all members of the community</t>
  </si>
  <si>
    <t>Experience in making sound financial investment decisions</t>
  </si>
  <si>
    <t>Experience in analyzing and reporting on financial statements to laypeople</t>
  </si>
  <si>
    <t>Experience organizing and building a management team to optimize store operations</t>
  </si>
  <si>
    <t>Experience in managing managers</t>
  </si>
  <si>
    <t>Ability to build relationships with stakeholders and resolve conflicts</t>
  </si>
  <si>
    <t>Ability to seek out and develop new products and markets</t>
  </si>
  <si>
    <t>Matrix for Screening Applicants</t>
  </si>
  <si>
    <t>Rate candidates on the following scale:</t>
  </si>
  <si>
    <t>Does not meet the qualification at all</t>
  </si>
  <si>
    <t>Partially meets the qualification</t>
  </si>
  <si>
    <t>Completely meets the qualification</t>
  </si>
  <si>
    <t>Excels in this area</t>
  </si>
  <si>
    <t>?</t>
  </si>
  <si>
    <t>Need more information</t>
  </si>
  <si>
    <t>Applicant A</t>
  </si>
  <si>
    <t>Applicant B</t>
  </si>
  <si>
    <t>Applicant C</t>
  </si>
  <si>
    <t>Applicant D</t>
  </si>
  <si>
    <t>Applicant E</t>
  </si>
  <si>
    <t>Applicant F</t>
  </si>
  <si>
    <t>Required Qualifications.   3 weighting</t>
  </si>
  <si>
    <t>Highly Desired Qualifications. 2 weighting</t>
  </si>
  <si>
    <t>Moderately Desired Qualifications 1 weighting</t>
  </si>
  <si>
    <t>Total Scores for each Applicant</t>
  </si>
  <si>
    <t>A Score</t>
  </si>
  <si>
    <t>B Score</t>
  </si>
  <si>
    <t>C Score</t>
  </si>
  <si>
    <t>D Score</t>
  </si>
  <si>
    <t>E Score</t>
  </si>
  <si>
    <t>F Score</t>
  </si>
  <si>
    <t>Ability to create culture of trust and collaboration; encourages open information sharing in a democratic process</t>
  </si>
  <si>
    <t>Takes vision and strategies and turns them into operational plan(s).</t>
  </si>
  <si>
    <t>Experience in staff development to increase their capabilities, co-op performance, and engagement.</t>
  </si>
  <si>
    <t>Adaptability: Ability to be resilient and keep moving forward in the face of challenges or new information.</t>
  </si>
  <si>
    <t>Ability to evaluate and determine appropriate strategic changes;  thinks conceptually, imaginatively and systematically about success.</t>
  </si>
  <si>
    <t>Required Qualifications</t>
  </si>
  <si>
    <t>Highly Desired Qualification</t>
  </si>
  <si>
    <t>Mean</t>
  </si>
  <si>
    <t>Weighting in Matrix</t>
  </si>
  <si>
    <t>Hard Qualification (specific skills or experience verifiable on resume)</t>
  </si>
  <si>
    <t>Bottom-line accountability experience for a store</t>
  </si>
  <si>
    <t>Experience working for and communications with board(s) of directors</t>
  </si>
  <si>
    <t>Ability to present written and spoken information clearly</t>
  </si>
  <si>
    <t>Moderately Desired Qualification</t>
  </si>
  <si>
    <t>Problem-Solving: Abiliity to accurately diagnose root causes of issues and correctly identify appropriate resolution.</t>
  </si>
  <si>
    <t>Proven dense urban, small format, high volume, co-op operational leadership experience</t>
  </si>
  <si>
    <t>Ability to identify key local vendor/producers, cultivate relationships and negotiate the necessary terms for the pricing and volume the co-op</t>
  </si>
  <si>
    <t>Experience formulating and merchandising a product mix   that address all community members needs.</t>
  </si>
  <si>
    <t>Experience establishing a strong workplace culture based on diversity, equity, and inclusion</t>
  </si>
  <si>
    <t>Experience overseeing the attraction, development and retention of a diverse, high-performing management team and staff</t>
  </si>
  <si>
    <t xml:space="preserve">Experience managing grocery facilities </t>
  </si>
  <si>
    <t>Proven experience applying business accounting principles, budgeting and planning, and setting margins, sales goals and prices.</t>
  </si>
  <si>
    <r>
      <t xml:space="preserve"> </t>
    </r>
    <r>
      <rPr>
        <sz val="12"/>
        <color theme="1"/>
        <rFont val="Calibri"/>
        <family val="2"/>
        <scheme val="minor"/>
      </rPr>
      <t>Oversight and direction of the creation of the financial statements</t>
    </r>
  </si>
  <si>
    <r>
      <t xml:space="preserve">Great enthusiasm for working at </t>
    </r>
    <r>
      <rPr>
        <i/>
        <sz val="12"/>
        <color theme="1"/>
        <rFont val="Calibri"/>
        <family val="2"/>
        <scheme val="minor"/>
      </rPr>
      <t xml:space="preserve">our </t>
    </r>
    <r>
      <rPr>
        <sz val="12"/>
        <color theme="1"/>
        <rFont val="Calibri"/>
        <family val="2"/>
        <scheme val="minor"/>
      </rPr>
      <t>store, not just co-ops or natural foods stores in general</t>
    </r>
  </si>
  <si>
    <t>Commitment to cooperative values and principles (embrace of International Cooperative Alliance
 principles; respect for co-ops as an effective business model)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</si>
</sst>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Font="1"/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0" fillId="0" borderId="0" xfId="0" applyFont="1" applyBorder="1"/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/>
    <xf numFmtId="1" fontId="3" fillId="2" borderId="1" xfId="0" applyNumberFormat="1" applyFont="1" applyFill="1" applyBorder="1"/>
    <xf numFmtId="0" fontId="5" fillId="2" borderId="8" xfId="0" applyFont="1" applyFill="1" applyBorder="1" applyAlignment="1">
      <alignment vertical="center" wrapText="1"/>
    </xf>
    <xf numFmtId="0" fontId="0" fillId="2" borderId="6" xfId="0" applyFont="1" applyFill="1" applyBorder="1"/>
    <xf numFmtId="0" fontId="0" fillId="2" borderId="7" xfId="0" applyFont="1" applyFill="1" applyBorder="1"/>
    <xf numFmtId="1" fontId="0" fillId="2" borderId="7" xfId="0" applyNumberFormat="1" applyFont="1" applyFill="1" applyBorder="1"/>
    <xf numFmtId="0" fontId="6" fillId="0" borderId="8" xfId="0" applyFont="1" applyBorder="1" applyAlignment="1">
      <alignment vertical="center" wrapText="1"/>
    </xf>
    <xf numFmtId="1" fontId="0" fillId="0" borderId="6" xfId="0" applyNumberFormat="1" applyFont="1" applyBorder="1"/>
    <xf numFmtId="2" fontId="0" fillId="0" borderId="0" xfId="0" applyNumberFormat="1" applyFont="1"/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1" fontId="0" fillId="2" borderId="6" xfId="0" applyNumberFormat="1" applyFont="1" applyFill="1" applyBorder="1"/>
    <xf numFmtId="0" fontId="6" fillId="0" borderId="8" xfId="0" applyFont="1" applyFill="1" applyBorder="1" applyAlignment="1">
      <alignment vertical="center" wrapText="1"/>
    </xf>
    <xf numFmtId="2" fontId="0" fillId="0" borderId="0" xfId="0" applyNumberFormat="1" applyFont="1" applyFill="1"/>
    <xf numFmtId="1" fontId="0" fillId="0" borderId="6" xfId="0" quotePrefix="1" applyNumberFormat="1" applyFont="1" applyBorder="1"/>
    <xf numFmtId="0" fontId="8" fillId="0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8" fillId="3" borderId="8" xfId="0" applyFont="1" applyFill="1" applyBorder="1" applyAlignment="1">
      <alignment horizontal="left" vertical="center" wrapText="1"/>
    </xf>
    <xf numFmtId="1" fontId="3" fillId="2" borderId="2" xfId="0" applyNumberFormat="1" applyFont="1" applyFill="1" applyBorder="1"/>
    <xf numFmtId="0" fontId="0" fillId="0" borderId="0" xfId="0" applyFont="1" applyFill="1"/>
    <xf numFmtId="0" fontId="9" fillId="2" borderId="0" xfId="0" applyFont="1" applyFill="1" applyBorder="1" applyAlignment="1">
      <alignment wrapText="1"/>
    </xf>
    <xf numFmtId="0" fontId="3" fillId="0" borderId="2" xfId="0" applyFont="1" applyBorder="1"/>
    <xf numFmtId="1" fontId="3" fillId="0" borderId="2" xfId="0" applyNumberFormat="1" applyFont="1" applyBorder="1"/>
    <xf numFmtId="1" fontId="0" fillId="0" borderId="0" xfId="0" applyNumberFormat="1" applyFont="1"/>
    <xf numFmtId="1" fontId="0" fillId="0" borderId="0" xfId="0" applyNumberFormat="1" applyFont="1" applyFill="1"/>
    <xf numFmtId="0" fontId="8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0</xdr:row>
      <xdr:rowOff>153186</xdr:rowOff>
    </xdr:from>
    <xdr:to>
      <xdr:col>12</xdr:col>
      <xdr:colOff>657226</xdr:colOff>
      <xdr:row>6</xdr:row>
      <xdr:rowOff>43802</xdr:rowOff>
    </xdr:to>
    <xdr:pic>
      <xdr:nvPicPr>
        <xdr:cNvPr id="3" name="Picture 2" descr="Logo Mai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06175" y="153186"/>
          <a:ext cx="1971676" cy="1290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showRuler="0" zoomScaleNormal="100" workbookViewId="0">
      <selection sqref="A1:B1"/>
    </sheetView>
  </sheetViews>
  <sheetFormatPr defaultColWidth="10.75" defaultRowHeight="15.75"/>
  <cols>
    <col min="1" max="1" width="47.375" style="3" bestFit="1" customWidth="1"/>
    <col min="2" max="13" width="10.75" style="3"/>
    <col min="14" max="14" width="10.875" style="3" hidden="1" customWidth="1"/>
    <col min="15" max="16384" width="10.75" style="3"/>
  </cols>
  <sheetData>
    <row r="1" spans="1:16" ht="31.5">
      <c r="A1" s="2" t="s">
        <v>34</v>
      </c>
      <c r="B1" s="2"/>
      <c r="F1" s="4"/>
      <c r="G1" s="4"/>
      <c r="H1" s="4"/>
      <c r="I1" s="5" t="s">
        <v>66</v>
      </c>
      <c r="K1" s="6"/>
      <c r="L1" s="6"/>
      <c r="M1" s="6"/>
      <c r="N1" s="6"/>
      <c r="O1" s="6"/>
      <c r="P1" s="6"/>
    </row>
    <row r="2" spans="1:16">
      <c r="A2" s="7" t="s">
        <v>35</v>
      </c>
      <c r="F2" s="4" t="s">
        <v>63</v>
      </c>
      <c r="G2" s="4"/>
      <c r="H2" s="4"/>
      <c r="I2" s="4">
        <v>3</v>
      </c>
      <c r="K2" s="6"/>
      <c r="L2" s="8"/>
      <c r="M2" s="6"/>
      <c r="N2" s="6"/>
      <c r="O2" s="6"/>
      <c r="P2" s="6"/>
    </row>
    <row r="3" spans="1:16">
      <c r="A3" s="9">
        <v>0</v>
      </c>
      <c r="B3" s="10" t="s">
        <v>36</v>
      </c>
      <c r="C3" s="10"/>
      <c r="F3" s="4" t="s">
        <v>64</v>
      </c>
      <c r="G3" s="4"/>
      <c r="H3" s="4"/>
      <c r="I3" s="4">
        <v>2</v>
      </c>
      <c r="K3" s="6"/>
      <c r="L3" s="8"/>
      <c r="M3" s="6"/>
      <c r="N3" s="6"/>
      <c r="O3" s="6"/>
      <c r="P3" s="6"/>
    </row>
    <row r="4" spans="1:16">
      <c r="A4" s="9">
        <v>1</v>
      </c>
      <c r="B4" s="10" t="s">
        <v>37</v>
      </c>
      <c r="C4" s="10"/>
      <c r="F4" s="4" t="s">
        <v>71</v>
      </c>
      <c r="G4" s="4"/>
      <c r="H4" s="4"/>
      <c r="I4" s="4">
        <v>1</v>
      </c>
      <c r="K4" s="6"/>
      <c r="L4" s="8"/>
      <c r="M4" s="6"/>
      <c r="N4" s="6"/>
      <c r="O4" s="6"/>
      <c r="P4" s="6"/>
    </row>
    <row r="5" spans="1:16">
      <c r="A5" s="9">
        <v>2</v>
      </c>
      <c r="B5" s="10" t="s">
        <v>38</v>
      </c>
      <c r="C5" s="10"/>
      <c r="K5" s="11"/>
      <c r="L5" s="12"/>
      <c r="M5" s="11"/>
      <c r="N5" s="6"/>
      <c r="O5" s="6"/>
      <c r="P5" s="6"/>
    </row>
    <row r="6" spans="1:16">
      <c r="A6" s="9">
        <v>3</v>
      </c>
      <c r="B6" s="10" t="s">
        <v>39</v>
      </c>
      <c r="C6" s="10"/>
    </row>
    <row r="7" spans="1:16" ht="16.5" thickBot="1">
      <c r="A7" s="9" t="s">
        <v>40</v>
      </c>
      <c r="B7" s="10" t="s">
        <v>41</v>
      </c>
      <c r="C7" s="10"/>
    </row>
    <row r="8" spans="1:16" ht="16.5" thickBot="1">
      <c r="B8" s="13" t="s">
        <v>42</v>
      </c>
      <c r="C8" s="14" t="s">
        <v>52</v>
      </c>
      <c r="D8" s="15" t="s">
        <v>43</v>
      </c>
      <c r="E8" s="16" t="s">
        <v>53</v>
      </c>
      <c r="F8" s="13" t="s">
        <v>44</v>
      </c>
      <c r="G8" s="14" t="s">
        <v>54</v>
      </c>
      <c r="H8" s="15" t="s">
        <v>45</v>
      </c>
      <c r="I8" s="16" t="s">
        <v>55</v>
      </c>
      <c r="J8" s="13" t="s">
        <v>46</v>
      </c>
      <c r="K8" s="14" t="s">
        <v>56</v>
      </c>
      <c r="L8" s="15" t="s">
        <v>47</v>
      </c>
      <c r="M8" s="16" t="s">
        <v>57</v>
      </c>
      <c r="N8" s="3" t="s">
        <v>65</v>
      </c>
    </row>
    <row r="9" spans="1:16" s="1" customFormat="1" ht="16.5" thickBot="1">
      <c r="A9" s="17" t="s">
        <v>48</v>
      </c>
      <c r="B9" s="17"/>
      <c r="C9" s="18"/>
      <c r="D9" s="17"/>
      <c r="E9" s="18"/>
      <c r="F9" s="17"/>
      <c r="G9" s="18"/>
      <c r="H9" s="17"/>
      <c r="I9" s="19"/>
      <c r="J9" s="17"/>
      <c r="K9" s="18"/>
      <c r="L9" s="17"/>
      <c r="M9" s="18"/>
    </row>
    <row r="10" spans="1:16" ht="31.5">
      <c r="A10" s="20" t="s">
        <v>67</v>
      </c>
      <c r="B10" s="21"/>
      <c r="C10" s="22"/>
      <c r="D10" s="21"/>
      <c r="E10" s="22"/>
      <c r="F10" s="21"/>
      <c r="G10" s="22"/>
      <c r="H10" s="21"/>
      <c r="I10" s="23"/>
      <c r="J10" s="21"/>
      <c r="K10" s="22"/>
      <c r="L10" s="21"/>
      <c r="M10" s="22"/>
    </row>
    <row r="11" spans="1:16" ht="31.5">
      <c r="A11" s="24" t="s">
        <v>73</v>
      </c>
      <c r="B11" s="25"/>
      <c r="C11" s="23">
        <v>0</v>
      </c>
      <c r="D11" s="25"/>
      <c r="E11" s="23">
        <f>D11*3</f>
        <v>0</v>
      </c>
      <c r="F11" s="25"/>
      <c r="G11" s="23">
        <f>F11*3</f>
        <v>0</v>
      </c>
      <c r="H11" s="25"/>
      <c r="I11" s="23">
        <f>H11*2</f>
        <v>0</v>
      </c>
      <c r="J11" s="25"/>
      <c r="K11" s="23">
        <f>J11*3</f>
        <v>0</v>
      </c>
      <c r="L11" s="25"/>
      <c r="M11" s="23">
        <f>L11*3</f>
        <v>0</v>
      </c>
      <c r="N11" s="26">
        <v>2.4</v>
      </c>
    </row>
    <row r="12" spans="1:16">
      <c r="A12" s="24" t="s">
        <v>68</v>
      </c>
      <c r="B12" s="25"/>
      <c r="C12" s="23">
        <v>0</v>
      </c>
      <c r="D12" s="25"/>
      <c r="E12" s="23">
        <f>D12*3</f>
        <v>0</v>
      </c>
      <c r="F12" s="25"/>
      <c r="G12" s="23">
        <f>F12*3</f>
        <v>0</v>
      </c>
      <c r="H12" s="25"/>
      <c r="I12" s="23">
        <f>H12*2</f>
        <v>0</v>
      </c>
      <c r="J12" s="25"/>
      <c r="K12" s="23">
        <f>J12*3</f>
        <v>0</v>
      </c>
      <c r="L12" s="25"/>
      <c r="M12" s="23">
        <f>L12*3</f>
        <v>0</v>
      </c>
      <c r="N12" s="26">
        <v>2.7</v>
      </c>
    </row>
    <row r="13" spans="1:16" ht="47.25">
      <c r="A13" s="24" t="s">
        <v>77</v>
      </c>
      <c r="B13" s="25"/>
      <c r="C13" s="23">
        <f>B13*3</f>
        <v>0</v>
      </c>
      <c r="D13" s="25"/>
      <c r="E13" s="23">
        <f>D13*3</f>
        <v>0</v>
      </c>
      <c r="F13" s="25"/>
      <c r="G13" s="23">
        <f>F13*3</f>
        <v>0</v>
      </c>
      <c r="H13" s="25"/>
      <c r="I13" s="23">
        <f t="shared" ref="I13:I16" si="0">H13*2</f>
        <v>0</v>
      </c>
      <c r="J13" s="25"/>
      <c r="K13" s="23">
        <f>J13*3</f>
        <v>0</v>
      </c>
      <c r="L13" s="25"/>
      <c r="M13" s="23">
        <f>L13*3</f>
        <v>0</v>
      </c>
      <c r="N13" s="26">
        <v>2.9</v>
      </c>
    </row>
    <row r="14" spans="1:16" ht="31.5">
      <c r="A14" s="24" t="s">
        <v>30</v>
      </c>
      <c r="B14" s="25"/>
      <c r="C14" s="23">
        <v>0</v>
      </c>
      <c r="D14" s="25"/>
      <c r="E14" s="23">
        <f>D14*3</f>
        <v>0</v>
      </c>
      <c r="F14" s="25"/>
      <c r="G14" s="23">
        <f>F14*3</f>
        <v>0</v>
      </c>
      <c r="H14" s="25"/>
      <c r="I14" s="23">
        <f>H14*2</f>
        <v>0</v>
      </c>
      <c r="J14" s="25"/>
      <c r="K14" s="23">
        <f>J14*3</f>
        <v>0</v>
      </c>
      <c r="L14" s="25"/>
      <c r="M14" s="23">
        <f>L14*3</f>
        <v>0</v>
      </c>
      <c r="N14" s="26">
        <v>2.6</v>
      </c>
    </row>
    <row r="15" spans="1:16" ht="31.5">
      <c r="A15" s="24" t="s">
        <v>76</v>
      </c>
      <c r="B15" s="25"/>
      <c r="C15" s="23"/>
      <c r="D15" s="25"/>
      <c r="E15" s="23"/>
      <c r="F15" s="25"/>
      <c r="G15" s="23"/>
      <c r="H15" s="25"/>
      <c r="I15" s="23"/>
      <c r="J15" s="25"/>
      <c r="K15" s="23"/>
      <c r="L15" s="25"/>
      <c r="M15" s="23"/>
      <c r="N15" s="26"/>
    </row>
    <row r="16" spans="1:16" ht="47.25">
      <c r="A16" s="24" t="s">
        <v>79</v>
      </c>
      <c r="B16" s="25"/>
      <c r="C16" s="23">
        <f t="shared" ref="C16" si="1">B16*3</f>
        <v>0</v>
      </c>
      <c r="D16" s="25"/>
      <c r="E16" s="23">
        <f t="shared" ref="E16" si="2">D16*3</f>
        <v>0</v>
      </c>
      <c r="F16" s="25"/>
      <c r="G16" s="23">
        <f t="shared" ref="G16" si="3">F16*3</f>
        <v>0</v>
      </c>
      <c r="H16" s="25"/>
      <c r="I16" s="23">
        <f t="shared" si="0"/>
        <v>0</v>
      </c>
      <c r="J16" s="25"/>
      <c r="K16" s="23">
        <f t="shared" ref="K16" si="4">J16*3</f>
        <v>0</v>
      </c>
      <c r="L16" s="25"/>
      <c r="M16" s="23">
        <f t="shared" ref="M16" si="5">L16*3</f>
        <v>0</v>
      </c>
      <c r="N16" s="26">
        <v>2.8</v>
      </c>
    </row>
    <row r="17" spans="1:14" ht="31.5">
      <c r="A17" s="24" t="s">
        <v>75</v>
      </c>
      <c r="B17" s="25"/>
      <c r="C17" s="23"/>
      <c r="D17" s="25"/>
      <c r="E17" s="23"/>
      <c r="F17" s="25"/>
      <c r="G17" s="23"/>
      <c r="H17" s="25"/>
      <c r="I17" s="23"/>
      <c r="J17" s="25"/>
      <c r="K17" s="23"/>
      <c r="L17" s="25"/>
      <c r="M17" s="23"/>
      <c r="N17" s="26"/>
    </row>
    <row r="18" spans="1:14" ht="31.5">
      <c r="A18" s="27" t="s">
        <v>80</v>
      </c>
      <c r="B18" s="25"/>
      <c r="C18" s="23">
        <v>0</v>
      </c>
      <c r="D18" s="25"/>
      <c r="E18" s="23">
        <f>D18*3</f>
        <v>0</v>
      </c>
      <c r="F18" s="25"/>
      <c r="G18" s="23">
        <f>F18*3</f>
        <v>0</v>
      </c>
      <c r="H18" s="25"/>
      <c r="I18" s="23">
        <f>H18*2</f>
        <v>0</v>
      </c>
      <c r="J18" s="25"/>
      <c r="K18" s="23">
        <f>J18*3</f>
        <v>0</v>
      </c>
      <c r="L18" s="25"/>
      <c r="M18" s="23">
        <f>L18*3</f>
        <v>0</v>
      </c>
      <c r="N18" s="26">
        <v>2.6</v>
      </c>
    </row>
    <row r="19" spans="1:14" ht="31.5">
      <c r="A19" s="28" t="s">
        <v>59</v>
      </c>
      <c r="B19" s="25"/>
      <c r="C19" s="23">
        <v>0</v>
      </c>
      <c r="D19" s="25"/>
      <c r="E19" s="23">
        <f t="shared" ref="E19" si="6">D19*3</f>
        <v>0</v>
      </c>
      <c r="F19" s="25"/>
      <c r="G19" s="23">
        <f t="shared" ref="G19" si="7">F19*3</f>
        <v>0</v>
      </c>
      <c r="H19" s="25"/>
      <c r="I19" s="23">
        <f t="shared" ref="I19" si="8">H19*2</f>
        <v>0</v>
      </c>
      <c r="J19" s="25"/>
      <c r="K19" s="23">
        <f t="shared" ref="K19" si="9">J19*3</f>
        <v>0</v>
      </c>
      <c r="L19" s="25"/>
      <c r="M19" s="23">
        <f t="shared" ref="M19" si="10">L19*3</f>
        <v>0</v>
      </c>
      <c r="N19" s="26">
        <v>2.4</v>
      </c>
    </row>
    <row r="20" spans="1:14" ht="47.25">
      <c r="A20" s="43" t="s">
        <v>74</v>
      </c>
      <c r="B20" s="25"/>
      <c r="C20" s="23"/>
      <c r="D20" s="25"/>
      <c r="E20" s="23"/>
      <c r="F20" s="25"/>
      <c r="G20" s="23"/>
      <c r="H20" s="25"/>
      <c r="I20" s="23"/>
      <c r="J20" s="25"/>
      <c r="K20" s="23"/>
      <c r="L20" s="25"/>
      <c r="M20" s="23"/>
      <c r="N20" s="26"/>
    </row>
    <row r="21" spans="1:14">
      <c r="B21" s="25"/>
      <c r="C21" s="23">
        <v>0</v>
      </c>
      <c r="D21" s="25"/>
      <c r="E21" s="23">
        <f t="shared" ref="E21:E43" si="11">D21*3</f>
        <v>0</v>
      </c>
      <c r="F21" s="25"/>
      <c r="G21" s="23">
        <f t="shared" ref="G21:G43" si="12">F21*3</f>
        <v>0</v>
      </c>
      <c r="H21" s="25"/>
      <c r="I21" s="23">
        <f t="shared" ref="I21:I43" si="13">H21*2</f>
        <v>0</v>
      </c>
      <c r="J21" s="25"/>
      <c r="K21" s="23">
        <f t="shared" ref="K21:K43" si="14">J21*3</f>
        <v>0</v>
      </c>
      <c r="L21" s="25"/>
      <c r="M21" s="23">
        <f t="shared" ref="M21:M43" si="15">L21*3</f>
        <v>0</v>
      </c>
    </row>
    <row r="22" spans="1:14" ht="31.5">
      <c r="A22" s="20" t="s">
        <v>7</v>
      </c>
      <c r="B22" s="29"/>
      <c r="C22" s="23"/>
      <c r="D22" s="29"/>
      <c r="E22" s="23"/>
      <c r="F22" s="29"/>
      <c r="G22" s="23"/>
      <c r="H22" s="29"/>
      <c r="I22" s="23"/>
      <c r="J22" s="29"/>
      <c r="K22" s="23"/>
      <c r="L22" s="29"/>
      <c r="M22" s="23"/>
    </row>
    <row r="23" spans="1:14" ht="31.5">
      <c r="A23" s="30" t="s">
        <v>70</v>
      </c>
      <c r="B23" s="29"/>
      <c r="C23" s="23"/>
      <c r="D23" s="29"/>
      <c r="E23" s="23"/>
      <c r="F23" s="29"/>
      <c r="G23" s="23"/>
      <c r="H23" s="29"/>
      <c r="I23" s="23"/>
      <c r="J23" s="29"/>
      <c r="K23" s="23"/>
      <c r="L23" s="29"/>
      <c r="M23" s="23"/>
    </row>
    <row r="24" spans="1:14">
      <c r="A24" s="30" t="s">
        <v>25</v>
      </c>
      <c r="B24" s="25"/>
      <c r="C24" s="23">
        <v>0</v>
      </c>
      <c r="D24" s="25"/>
      <c r="E24" s="23">
        <f t="shared" ref="E24:E41" si="16">D24*3</f>
        <v>0</v>
      </c>
      <c r="F24" s="25"/>
      <c r="G24" s="23">
        <f t="shared" ref="G24:G41" si="17">F24*3</f>
        <v>0</v>
      </c>
      <c r="H24" s="25"/>
      <c r="I24" s="23">
        <f t="shared" ref="I24:I41" si="18">H24*2</f>
        <v>0</v>
      </c>
      <c r="J24" s="25"/>
      <c r="K24" s="23">
        <f t="shared" ref="K24:K41" si="19">J24*3</f>
        <v>0</v>
      </c>
      <c r="L24" s="25"/>
      <c r="M24" s="23">
        <f t="shared" ref="M24:M41" si="20">L24*3</f>
        <v>0</v>
      </c>
      <c r="N24" s="31">
        <v>2.2200000000000002</v>
      </c>
    </row>
    <row r="25" spans="1:14">
      <c r="A25" s="24" t="s">
        <v>22</v>
      </c>
      <c r="B25" s="25"/>
      <c r="C25" s="23">
        <v>0</v>
      </c>
      <c r="D25" s="25"/>
      <c r="E25" s="23">
        <f t="shared" si="16"/>
        <v>0</v>
      </c>
      <c r="F25" s="25"/>
      <c r="G25" s="23">
        <f t="shared" si="17"/>
        <v>0</v>
      </c>
      <c r="H25" s="25"/>
      <c r="I25" s="23">
        <f t="shared" si="18"/>
        <v>0</v>
      </c>
      <c r="J25" s="25"/>
      <c r="K25" s="23">
        <f t="shared" si="19"/>
        <v>0</v>
      </c>
      <c r="L25" s="25"/>
      <c r="M25" s="23">
        <f t="shared" si="20"/>
        <v>0</v>
      </c>
      <c r="N25" s="26">
        <v>2.44</v>
      </c>
    </row>
    <row r="26" spans="1:14" ht="31.5">
      <c r="A26" s="24" t="s">
        <v>24</v>
      </c>
      <c r="B26" s="25"/>
      <c r="C26" s="23">
        <f>B26*3</f>
        <v>0</v>
      </c>
      <c r="D26" s="25"/>
      <c r="E26" s="23">
        <f t="shared" si="16"/>
        <v>0</v>
      </c>
      <c r="F26" s="25"/>
      <c r="G26" s="23">
        <f t="shared" si="17"/>
        <v>0</v>
      </c>
      <c r="H26" s="25"/>
      <c r="I26" s="23">
        <f t="shared" si="18"/>
        <v>0</v>
      </c>
      <c r="J26" s="25"/>
      <c r="K26" s="23">
        <f t="shared" si="19"/>
        <v>0</v>
      </c>
      <c r="L26" s="25"/>
      <c r="M26" s="23">
        <f t="shared" si="20"/>
        <v>0</v>
      </c>
      <c r="N26" s="26">
        <v>2.89</v>
      </c>
    </row>
    <row r="27" spans="1:14" ht="33" customHeight="1">
      <c r="A27" s="24" t="s">
        <v>12</v>
      </c>
      <c r="B27" s="25"/>
      <c r="C27" s="23">
        <f>B27*3</f>
        <v>0</v>
      </c>
      <c r="D27" s="32"/>
      <c r="E27" s="23">
        <f t="shared" si="16"/>
        <v>0</v>
      </c>
      <c r="F27" s="25"/>
      <c r="G27" s="23">
        <f t="shared" si="17"/>
        <v>0</v>
      </c>
      <c r="H27" s="25"/>
      <c r="I27" s="23">
        <f t="shared" si="18"/>
        <v>0</v>
      </c>
      <c r="J27" s="25"/>
      <c r="K27" s="23">
        <f t="shared" si="19"/>
        <v>0</v>
      </c>
      <c r="L27" s="25"/>
      <c r="M27" s="23">
        <f t="shared" si="20"/>
        <v>0</v>
      </c>
      <c r="N27" s="26">
        <v>2.89</v>
      </c>
    </row>
    <row r="28" spans="1:14" ht="31.5">
      <c r="A28" s="30" t="s">
        <v>26</v>
      </c>
      <c r="B28" s="25"/>
      <c r="C28" s="23">
        <v>0</v>
      </c>
      <c r="D28" s="25"/>
      <c r="E28" s="23">
        <f t="shared" si="16"/>
        <v>0</v>
      </c>
      <c r="F28" s="25"/>
      <c r="G28" s="23">
        <f t="shared" si="17"/>
        <v>0</v>
      </c>
      <c r="H28" s="25"/>
      <c r="I28" s="23">
        <f t="shared" si="18"/>
        <v>0</v>
      </c>
      <c r="J28" s="25"/>
      <c r="K28" s="23">
        <f t="shared" si="19"/>
        <v>0</v>
      </c>
      <c r="L28" s="25"/>
      <c r="M28" s="23">
        <f t="shared" si="20"/>
        <v>0</v>
      </c>
      <c r="N28" s="31">
        <v>1.89</v>
      </c>
    </row>
    <row r="29" spans="1:14" ht="47.25">
      <c r="A29" s="33" t="s">
        <v>72</v>
      </c>
      <c r="B29" s="25"/>
      <c r="C29" s="23">
        <v>0</v>
      </c>
      <c r="D29" s="25"/>
      <c r="E29" s="23">
        <f t="shared" si="16"/>
        <v>0</v>
      </c>
      <c r="F29" s="25"/>
      <c r="G29" s="23">
        <f t="shared" si="17"/>
        <v>0</v>
      </c>
      <c r="H29" s="25"/>
      <c r="I29" s="23">
        <f t="shared" si="18"/>
        <v>0</v>
      </c>
      <c r="J29" s="25"/>
      <c r="K29" s="23">
        <f t="shared" si="19"/>
        <v>0</v>
      </c>
      <c r="L29" s="25"/>
      <c r="M29" s="23">
        <f t="shared" si="20"/>
        <v>0</v>
      </c>
      <c r="N29" s="31">
        <v>2.2200000000000002</v>
      </c>
    </row>
    <row r="30" spans="1:14">
      <c r="A30" s="24" t="s">
        <v>9</v>
      </c>
      <c r="B30" s="25"/>
      <c r="C30" s="23">
        <v>0</v>
      </c>
      <c r="D30" s="25"/>
      <c r="E30" s="23">
        <f t="shared" si="16"/>
        <v>0</v>
      </c>
      <c r="F30" s="25"/>
      <c r="G30" s="23">
        <f t="shared" si="17"/>
        <v>0</v>
      </c>
      <c r="H30" s="25"/>
      <c r="I30" s="23">
        <f t="shared" si="18"/>
        <v>0</v>
      </c>
      <c r="J30" s="25"/>
      <c r="K30" s="23">
        <f t="shared" si="19"/>
        <v>0</v>
      </c>
      <c r="L30" s="25"/>
      <c r="M30" s="23">
        <f t="shared" si="20"/>
        <v>0</v>
      </c>
      <c r="N30" s="26">
        <v>2.5</v>
      </c>
    </row>
    <row r="31" spans="1:14">
      <c r="A31" s="24" t="s">
        <v>8</v>
      </c>
      <c r="B31" s="25"/>
      <c r="C31" s="23">
        <v>0</v>
      </c>
      <c r="D31" s="25"/>
      <c r="E31" s="23">
        <f t="shared" si="16"/>
        <v>0</v>
      </c>
      <c r="F31" s="25"/>
      <c r="G31" s="23">
        <f t="shared" si="17"/>
        <v>0</v>
      </c>
      <c r="H31" s="25"/>
      <c r="I31" s="23">
        <f t="shared" si="18"/>
        <v>0</v>
      </c>
      <c r="J31" s="25"/>
      <c r="K31" s="23">
        <f t="shared" si="19"/>
        <v>0</v>
      </c>
      <c r="L31" s="25"/>
      <c r="M31" s="23">
        <f t="shared" si="20"/>
        <v>0</v>
      </c>
      <c r="N31" s="26">
        <v>2.44</v>
      </c>
    </row>
    <row r="32" spans="1:14" ht="31.5">
      <c r="A32" s="24" t="s">
        <v>61</v>
      </c>
      <c r="B32" s="25"/>
      <c r="C32" s="23">
        <v>0</v>
      </c>
      <c r="D32" s="25"/>
      <c r="E32" s="23">
        <f t="shared" si="16"/>
        <v>0</v>
      </c>
      <c r="F32" s="25"/>
      <c r="G32" s="23">
        <f t="shared" si="17"/>
        <v>0</v>
      </c>
      <c r="H32" s="25"/>
      <c r="I32" s="23">
        <f t="shared" si="18"/>
        <v>0</v>
      </c>
      <c r="J32" s="25"/>
      <c r="K32" s="23">
        <f t="shared" si="19"/>
        <v>0</v>
      </c>
      <c r="L32" s="25"/>
      <c r="M32" s="23">
        <f t="shared" si="20"/>
        <v>0</v>
      </c>
      <c r="N32" s="31">
        <v>2.2200000000000002</v>
      </c>
    </row>
    <row r="33" spans="1:14" ht="31.5">
      <c r="A33" s="24" t="s">
        <v>13</v>
      </c>
      <c r="B33" s="25"/>
      <c r="C33" s="23">
        <v>0</v>
      </c>
      <c r="D33" s="25"/>
      <c r="E33" s="23">
        <f t="shared" si="16"/>
        <v>0</v>
      </c>
      <c r="F33" s="25"/>
      <c r="G33" s="23">
        <f t="shared" si="17"/>
        <v>0</v>
      </c>
      <c r="H33" s="25"/>
      <c r="I33" s="23">
        <f t="shared" si="18"/>
        <v>0</v>
      </c>
      <c r="J33" s="25"/>
      <c r="K33" s="23">
        <f t="shared" si="19"/>
        <v>0</v>
      </c>
      <c r="L33" s="25"/>
      <c r="M33" s="23">
        <f t="shared" si="20"/>
        <v>0</v>
      </c>
      <c r="N33" s="26">
        <v>2.2000000000000002</v>
      </c>
    </row>
    <row r="34" spans="1:14" ht="31.5">
      <c r="A34" s="24" t="s">
        <v>10</v>
      </c>
      <c r="B34" s="25"/>
      <c r="C34" s="23">
        <v>0</v>
      </c>
      <c r="D34" s="25"/>
      <c r="E34" s="23">
        <f t="shared" si="16"/>
        <v>0</v>
      </c>
      <c r="F34" s="25"/>
      <c r="G34" s="23">
        <f t="shared" si="17"/>
        <v>0</v>
      </c>
      <c r="H34" s="25"/>
      <c r="I34" s="23">
        <f t="shared" si="18"/>
        <v>0</v>
      </c>
      <c r="J34" s="25"/>
      <c r="K34" s="23">
        <f t="shared" si="19"/>
        <v>0</v>
      </c>
      <c r="L34" s="25"/>
      <c r="M34" s="23">
        <f t="shared" si="20"/>
        <v>0</v>
      </c>
      <c r="N34" s="26">
        <v>2.2999999999999998</v>
      </c>
    </row>
    <row r="35" spans="1:14" ht="31.5">
      <c r="A35" s="24" t="s">
        <v>17</v>
      </c>
      <c r="B35" s="25"/>
      <c r="C35" s="23">
        <v>0</v>
      </c>
      <c r="D35" s="25"/>
      <c r="E35" s="23">
        <f t="shared" si="16"/>
        <v>0</v>
      </c>
      <c r="F35" s="25"/>
      <c r="G35" s="23">
        <f t="shared" si="17"/>
        <v>0</v>
      </c>
      <c r="H35" s="25"/>
      <c r="I35" s="23">
        <f t="shared" si="18"/>
        <v>0</v>
      </c>
      <c r="J35" s="25"/>
      <c r="K35" s="23">
        <f t="shared" si="19"/>
        <v>0</v>
      </c>
      <c r="L35" s="25"/>
      <c r="M35" s="23">
        <f t="shared" si="20"/>
        <v>0</v>
      </c>
      <c r="N35" s="26">
        <v>2.2200000000000002</v>
      </c>
    </row>
    <row r="36" spans="1:14" ht="47.25">
      <c r="A36" s="24" t="s">
        <v>27</v>
      </c>
      <c r="B36" s="25"/>
      <c r="C36" s="23">
        <v>0</v>
      </c>
      <c r="D36" s="25"/>
      <c r="E36" s="23">
        <f t="shared" si="16"/>
        <v>0</v>
      </c>
      <c r="F36" s="25"/>
      <c r="G36" s="23">
        <f t="shared" si="17"/>
        <v>0</v>
      </c>
      <c r="H36" s="25"/>
      <c r="I36" s="23">
        <f t="shared" si="18"/>
        <v>0</v>
      </c>
      <c r="J36" s="25"/>
      <c r="K36" s="23">
        <f t="shared" si="19"/>
        <v>0</v>
      </c>
      <c r="L36" s="25"/>
      <c r="M36" s="23">
        <f t="shared" si="20"/>
        <v>0</v>
      </c>
      <c r="N36" s="26">
        <v>2.4</v>
      </c>
    </row>
    <row r="37" spans="1:14" ht="47.25">
      <c r="A37" s="34" t="s">
        <v>58</v>
      </c>
      <c r="B37" s="25"/>
      <c r="C37" s="23">
        <v>0</v>
      </c>
      <c r="D37" s="25"/>
      <c r="E37" s="23">
        <f t="shared" si="16"/>
        <v>0</v>
      </c>
      <c r="F37" s="25"/>
      <c r="G37" s="23">
        <f t="shared" si="17"/>
        <v>0</v>
      </c>
      <c r="H37" s="25"/>
      <c r="I37" s="23">
        <f t="shared" si="18"/>
        <v>0</v>
      </c>
      <c r="J37" s="25"/>
      <c r="K37" s="23">
        <f t="shared" si="19"/>
        <v>0</v>
      </c>
      <c r="L37" s="25"/>
      <c r="M37" s="23">
        <f t="shared" si="20"/>
        <v>0</v>
      </c>
      <c r="N37" s="26">
        <v>2.4</v>
      </c>
    </row>
    <row r="38" spans="1:14" ht="63">
      <c r="A38" s="44" t="s">
        <v>82</v>
      </c>
      <c r="B38" s="25"/>
      <c r="C38" s="23">
        <v>0</v>
      </c>
      <c r="D38" s="25"/>
      <c r="E38" s="23">
        <f t="shared" si="16"/>
        <v>0</v>
      </c>
      <c r="F38" s="25"/>
      <c r="G38" s="23">
        <f t="shared" si="17"/>
        <v>0</v>
      </c>
      <c r="H38" s="25"/>
      <c r="I38" s="23">
        <f t="shared" si="18"/>
        <v>0</v>
      </c>
      <c r="J38" s="25"/>
      <c r="K38" s="23">
        <f t="shared" si="19"/>
        <v>0</v>
      </c>
      <c r="L38" s="25"/>
      <c r="M38" s="23">
        <f t="shared" si="20"/>
        <v>0</v>
      </c>
      <c r="N38" s="26">
        <v>2.8</v>
      </c>
    </row>
    <row r="39" spans="1:14" ht="31.5">
      <c r="A39" s="24" t="s">
        <v>11</v>
      </c>
      <c r="B39" s="25"/>
      <c r="C39" s="23">
        <v>0</v>
      </c>
      <c r="D39" s="25"/>
      <c r="E39" s="23">
        <f t="shared" si="16"/>
        <v>0</v>
      </c>
      <c r="F39" s="25"/>
      <c r="G39" s="23">
        <f t="shared" si="17"/>
        <v>0</v>
      </c>
      <c r="H39" s="25"/>
      <c r="I39" s="23">
        <f t="shared" si="18"/>
        <v>0</v>
      </c>
      <c r="J39" s="25"/>
      <c r="K39" s="23">
        <f t="shared" si="19"/>
        <v>0</v>
      </c>
      <c r="L39" s="25"/>
      <c r="M39" s="23">
        <f t="shared" si="20"/>
        <v>0</v>
      </c>
      <c r="N39" s="26">
        <v>2.8</v>
      </c>
    </row>
    <row r="40" spans="1:14">
      <c r="A40" s="24" t="s">
        <v>16</v>
      </c>
      <c r="B40" s="25"/>
      <c r="C40" s="23">
        <v>0</v>
      </c>
      <c r="D40" s="25"/>
      <c r="E40" s="23">
        <f t="shared" si="16"/>
        <v>0</v>
      </c>
      <c r="F40" s="25"/>
      <c r="G40" s="23">
        <f t="shared" si="17"/>
        <v>0</v>
      </c>
      <c r="H40" s="25"/>
      <c r="I40" s="23">
        <f t="shared" si="18"/>
        <v>0</v>
      </c>
      <c r="J40" s="25"/>
      <c r="K40" s="23">
        <f t="shared" si="19"/>
        <v>0</v>
      </c>
      <c r="L40" s="25"/>
      <c r="M40" s="23">
        <f t="shared" si="20"/>
        <v>0</v>
      </c>
      <c r="N40" s="26">
        <v>2.67</v>
      </c>
    </row>
    <row r="41" spans="1:14" ht="31.5">
      <c r="A41" s="24" t="s">
        <v>32</v>
      </c>
      <c r="B41" s="25"/>
      <c r="C41" s="23">
        <v>0</v>
      </c>
      <c r="D41" s="25"/>
      <c r="E41" s="23">
        <f t="shared" si="16"/>
        <v>0</v>
      </c>
      <c r="F41" s="25"/>
      <c r="G41" s="23">
        <f t="shared" si="17"/>
        <v>0</v>
      </c>
      <c r="H41" s="25"/>
      <c r="I41" s="23">
        <f t="shared" si="18"/>
        <v>0</v>
      </c>
      <c r="J41" s="25"/>
      <c r="K41" s="23">
        <f t="shared" si="19"/>
        <v>0</v>
      </c>
      <c r="L41" s="25"/>
      <c r="M41" s="23">
        <f t="shared" si="20"/>
        <v>0</v>
      </c>
      <c r="N41" s="26">
        <v>2.56</v>
      </c>
    </row>
    <row r="42" spans="1:14">
      <c r="A42" s="35"/>
      <c r="B42" s="25"/>
      <c r="C42" s="23"/>
      <c r="D42" s="25"/>
      <c r="E42" s="23"/>
      <c r="F42" s="25"/>
      <c r="G42" s="23"/>
      <c r="H42" s="25"/>
      <c r="I42" s="23"/>
      <c r="J42" s="25"/>
      <c r="K42" s="23"/>
      <c r="L42" s="25"/>
      <c r="M42" s="23"/>
      <c r="N42" s="26"/>
    </row>
    <row r="43" spans="1:14" ht="16.5" thickBot="1">
      <c r="B43" s="25"/>
      <c r="C43" s="23">
        <v>0</v>
      </c>
      <c r="D43" s="25"/>
      <c r="E43" s="23">
        <f t="shared" si="11"/>
        <v>0</v>
      </c>
      <c r="F43" s="25"/>
      <c r="G43" s="23">
        <f t="shared" si="12"/>
        <v>0</v>
      </c>
      <c r="H43" s="25"/>
      <c r="I43" s="23">
        <f t="shared" si="13"/>
        <v>0</v>
      </c>
      <c r="J43" s="25"/>
      <c r="K43" s="23">
        <f t="shared" si="14"/>
        <v>0</v>
      </c>
      <c r="L43" s="25"/>
      <c r="M43" s="23">
        <f t="shared" si="15"/>
        <v>0</v>
      </c>
    </row>
    <row r="44" spans="1:14" s="1" customFormat="1" ht="16.5" thickBot="1">
      <c r="A44" s="17" t="s">
        <v>49</v>
      </c>
      <c r="B44" s="36"/>
      <c r="C44" s="19"/>
      <c r="D44" s="36"/>
      <c r="E44" s="19"/>
      <c r="F44" s="36"/>
      <c r="G44" s="19"/>
      <c r="H44" s="36"/>
      <c r="I44" s="19"/>
      <c r="J44" s="36"/>
      <c r="K44" s="19"/>
      <c r="L44" s="36"/>
      <c r="M44" s="19"/>
    </row>
    <row r="45" spans="1:14" ht="31.5">
      <c r="A45" s="20" t="s">
        <v>67</v>
      </c>
      <c r="B45" s="21"/>
      <c r="C45" s="22"/>
      <c r="D45" s="21"/>
      <c r="E45" s="22"/>
      <c r="F45" s="21"/>
      <c r="G45" s="22"/>
      <c r="H45" s="21"/>
      <c r="I45" s="23"/>
      <c r="J45" s="21"/>
      <c r="K45" s="22"/>
      <c r="L45" s="21"/>
      <c r="M45" s="22"/>
    </row>
    <row r="46" spans="1:14">
      <c r="A46" s="24" t="s">
        <v>0</v>
      </c>
      <c r="B46" s="25"/>
      <c r="C46" s="23">
        <f>B46*2</f>
        <v>0</v>
      </c>
      <c r="D46" s="25"/>
      <c r="E46" s="23">
        <f>D46*2</f>
        <v>0</v>
      </c>
      <c r="F46" s="25"/>
      <c r="G46" s="23">
        <f>F46*2</f>
        <v>0</v>
      </c>
      <c r="H46" s="25"/>
      <c r="I46" s="23">
        <f>H46*2</f>
        <v>0</v>
      </c>
      <c r="J46" s="25"/>
      <c r="K46" s="23">
        <f>J46*2</f>
        <v>0</v>
      </c>
      <c r="L46" s="25"/>
      <c r="M46" s="23">
        <f>L46*2</f>
        <v>0</v>
      </c>
      <c r="N46" s="26">
        <v>2.1</v>
      </c>
    </row>
    <row r="47" spans="1:14">
      <c r="A47" s="24" t="s">
        <v>14</v>
      </c>
      <c r="B47" s="25"/>
      <c r="C47" s="23">
        <f>B47*2</f>
        <v>0</v>
      </c>
      <c r="D47" s="25"/>
      <c r="E47" s="23">
        <f>D47*2</f>
        <v>0</v>
      </c>
      <c r="F47" s="25"/>
      <c r="G47" s="23">
        <f>F47*2</f>
        <v>0</v>
      </c>
      <c r="H47" s="25"/>
      <c r="I47" s="23">
        <f>H47*2</f>
        <v>0</v>
      </c>
      <c r="J47" s="25"/>
      <c r="K47" s="23">
        <f>J47*2</f>
        <v>0</v>
      </c>
      <c r="L47" s="25"/>
      <c r="M47" s="23">
        <f>L47*2</f>
        <v>0</v>
      </c>
      <c r="N47" s="26">
        <v>2</v>
      </c>
    </row>
    <row r="48" spans="1:14" ht="31.5">
      <c r="A48" s="24" t="s">
        <v>60</v>
      </c>
      <c r="B48" s="25"/>
      <c r="C48" s="23">
        <f t="shared" ref="C48:C61" si="21">B48*2</f>
        <v>0</v>
      </c>
      <c r="D48" s="25"/>
      <c r="E48" s="23">
        <f t="shared" ref="E48:E61" si="22">D48*2</f>
        <v>0</v>
      </c>
      <c r="F48" s="25"/>
      <c r="G48" s="23">
        <f t="shared" ref="G48:G61" si="23">F48*2</f>
        <v>0</v>
      </c>
      <c r="H48" s="25"/>
      <c r="I48" s="23">
        <f t="shared" ref="I48:I61" si="24">H48*2</f>
        <v>0</v>
      </c>
      <c r="J48" s="25"/>
      <c r="K48" s="23">
        <f t="shared" ref="K48:K61" si="25">J48*2</f>
        <v>0</v>
      </c>
      <c r="L48" s="25"/>
      <c r="M48" s="23">
        <f t="shared" ref="M48:M61" si="26">L48*2</f>
        <v>0</v>
      </c>
      <c r="N48" s="26">
        <v>2.2999999999999998</v>
      </c>
    </row>
    <row r="49" spans="1:14">
      <c r="A49" s="24" t="s">
        <v>3</v>
      </c>
      <c r="B49" s="25"/>
      <c r="C49" s="23">
        <f t="shared" si="21"/>
        <v>0</v>
      </c>
      <c r="D49" s="25"/>
      <c r="E49" s="23">
        <f t="shared" si="22"/>
        <v>0</v>
      </c>
      <c r="F49" s="25"/>
      <c r="G49" s="23">
        <f t="shared" si="23"/>
        <v>0</v>
      </c>
      <c r="H49" s="25"/>
      <c r="I49" s="23">
        <f t="shared" si="24"/>
        <v>0</v>
      </c>
      <c r="J49" s="25"/>
      <c r="K49" s="23">
        <f t="shared" si="25"/>
        <v>0</v>
      </c>
      <c r="L49" s="25"/>
      <c r="M49" s="23">
        <f t="shared" si="26"/>
        <v>0</v>
      </c>
      <c r="N49" s="26">
        <v>2.2000000000000002</v>
      </c>
    </row>
    <row r="50" spans="1:14">
      <c r="A50" s="24" t="s">
        <v>31</v>
      </c>
      <c r="B50" s="25"/>
      <c r="C50" s="23">
        <f t="shared" si="21"/>
        <v>0</v>
      </c>
      <c r="D50" s="25"/>
      <c r="E50" s="23">
        <f t="shared" si="22"/>
        <v>0</v>
      </c>
      <c r="F50" s="25"/>
      <c r="G50" s="23">
        <f t="shared" si="23"/>
        <v>0</v>
      </c>
      <c r="H50" s="25"/>
      <c r="I50" s="23">
        <f t="shared" si="24"/>
        <v>0</v>
      </c>
      <c r="J50" s="25"/>
      <c r="K50" s="23">
        <f t="shared" si="25"/>
        <v>0</v>
      </c>
      <c r="L50" s="25"/>
      <c r="M50" s="23">
        <f t="shared" si="26"/>
        <v>0</v>
      </c>
      <c r="N50" s="26">
        <v>2.2000000000000002</v>
      </c>
    </row>
    <row r="51" spans="1:14" ht="31.5">
      <c r="A51" s="24" t="s">
        <v>6</v>
      </c>
      <c r="B51" s="25"/>
      <c r="C51" s="23">
        <f t="shared" si="21"/>
        <v>0</v>
      </c>
      <c r="D51" s="25"/>
      <c r="E51" s="23">
        <f t="shared" si="22"/>
        <v>0</v>
      </c>
      <c r="F51" s="25"/>
      <c r="G51" s="23">
        <f t="shared" si="23"/>
        <v>0</v>
      </c>
      <c r="H51" s="25"/>
      <c r="I51" s="23">
        <f t="shared" si="24"/>
        <v>0</v>
      </c>
      <c r="J51" s="25"/>
      <c r="K51" s="23">
        <f t="shared" si="25"/>
        <v>0</v>
      </c>
      <c r="L51" s="25"/>
      <c r="M51" s="23">
        <f t="shared" si="26"/>
        <v>0</v>
      </c>
      <c r="N51" s="26">
        <v>2.2000000000000002</v>
      </c>
    </row>
    <row r="52" spans="1:14" ht="31.5">
      <c r="A52" s="24" t="s">
        <v>20</v>
      </c>
      <c r="B52" s="25"/>
      <c r="C52" s="23">
        <f t="shared" si="21"/>
        <v>0</v>
      </c>
      <c r="D52" s="25"/>
      <c r="E52" s="23">
        <f t="shared" si="22"/>
        <v>0</v>
      </c>
      <c r="F52" s="25"/>
      <c r="G52" s="23">
        <f t="shared" si="23"/>
        <v>0</v>
      </c>
      <c r="H52" s="25"/>
      <c r="I52" s="23">
        <f t="shared" si="24"/>
        <v>0</v>
      </c>
      <c r="J52" s="25"/>
      <c r="K52" s="23">
        <f t="shared" si="25"/>
        <v>0</v>
      </c>
      <c r="L52" s="25"/>
      <c r="M52" s="23">
        <f t="shared" si="26"/>
        <v>0</v>
      </c>
      <c r="N52" s="26">
        <v>2.2000000000000002</v>
      </c>
    </row>
    <row r="53" spans="1:14" ht="31.5">
      <c r="A53" s="24" t="s">
        <v>28</v>
      </c>
      <c r="B53" s="25"/>
      <c r="C53" s="23">
        <f t="shared" si="21"/>
        <v>0</v>
      </c>
      <c r="D53" s="25"/>
      <c r="E53" s="23">
        <f t="shared" si="22"/>
        <v>0</v>
      </c>
      <c r="F53" s="25"/>
      <c r="G53" s="23">
        <f t="shared" si="23"/>
        <v>0</v>
      </c>
      <c r="H53" s="25"/>
      <c r="I53" s="23">
        <f t="shared" si="24"/>
        <v>0</v>
      </c>
      <c r="J53" s="25"/>
      <c r="K53" s="23">
        <f t="shared" si="25"/>
        <v>0</v>
      </c>
      <c r="L53" s="25"/>
      <c r="M53" s="23">
        <f t="shared" si="26"/>
        <v>0</v>
      </c>
      <c r="N53" s="26">
        <v>2</v>
      </c>
    </row>
    <row r="54" spans="1:14" ht="31.5">
      <c r="A54" s="24" t="s">
        <v>21</v>
      </c>
      <c r="B54" s="25"/>
      <c r="C54" s="23">
        <f t="shared" si="21"/>
        <v>0</v>
      </c>
      <c r="D54" s="25"/>
      <c r="E54" s="23">
        <f t="shared" si="22"/>
        <v>0</v>
      </c>
      <c r="F54" s="25"/>
      <c r="G54" s="23">
        <f t="shared" si="23"/>
        <v>0</v>
      </c>
      <c r="H54" s="25"/>
      <c r="I54" s="23">
        <f t="shared" si="24"/>
        <v>0</v>
      </c>
      <c r="J54" s="25"/>
      <c r="K54" s="23">
        <f t="shared" si="25"/>
        <v>0</v>
      </c>
      <c r="L54" s="25"/>
      <c r="M54" s="23">
        <f t="shared" si="26"/>
        <v>0</v>
      </c>
      <c r="N54" s="26">
        <v>2</v>
      </c>
    </row>
    <row r="55" spans="1:14" ht="31.5">
      <c r="A55" s="24" t="s">
        <v>69</v>
      </c>
      <c r="B55" s="25"/>
      <c r="C55" s="23">
        <f>B55*2</f>
        <v>0</v>
      </c>
      <c r="D55" s="25"/>
      <c r="E55" s="23">
        <f>D55*2</f>
        <v>0</v>
      </c>
      <c r="F55" s="25"/>
      <c r="G55" s="23">
        <f>F55*2</f>
        <v>0</v>
      </c>
      <c r="H55" s="25"/>
      <c r="I55" s="23">
        <f>H55*2</f>
        <v>0</v>
      </c>
      <c r="J55" s="25"/>
      <c r="K55" s="23">
        <f>J55*2</f>
        <v>0</v>
      </c>
      <c r="L55" s="25"/>
      <c r="M55" s="23">
        <f>L55*2</f>
        <v>0</v>
      </c>
      <c r="N55" s="26">
        <v>2</v>
      </c>
    </row>
    <row r="56" spans="1:14">
      <c r="A56" s="24" t="s">
        <v>4</v>
      </c>
      <c r="B56" s="25"/>
      <c r="C56" s="23">
        <f t="shared" si="21"/>
        <v>0</v>
      </c>
      <c r="D56" s="25"/>
      <c r="E56" s="23">
        <f t="shared" si="22"/>
        <v>0</v>
      </c>
      <c r="F56" s="25"/>
      <c r="G56" s="23">
        <f t="shared" si="23"/>
        <v>0</v>
      </c>
      <c r="H56" s="25"/>
      <c r="I56" s="23">
        <f t="shared" si="24"/>
        <v>0</v>
      </c>
      <c r="J56" s="25"/>
      <c r="K56" s="23">
        <f t="shared" si="25"/>
        <v>0</v>
      </c>
      <c r="L56" s="25"/>
      <c r="M56" s="23">
        <f t="shared" si="26"/>
        <v>0</v>
      </c>
      <c r="N56" s="26">
        <v>1.7</v>
      </c>
    </row>
    <row r="57" spans="1:14" ht="31.5">
      <c r="A57" s="24" t="s">
        <v>29</v>
      </c>
      <c r="B57" s="25"/>
      <c r="C57" s="23">
        <f t="shared" si="21"/>
        <v>0</v>
      </c>
      <c r="D57" s="25"/>
      <c r="E57" s="23">
        <f t="shared" si="22"/>
        <v>0</v>
      </c>
      <c r="F57" s="25"/>
      <c r="G57" s="23">
        <f t="shared" si="23"/>
        <v>0</v>
      </c>
      <c r="H57" s="25"/>
      <c r="I57" s="23">
        <f t="shared" si="24"/>
        <v>0</v>
      </c>
      <c r="J57" s="25"/>
      <c r="K57" s="23">
        <f t="shared" si="25"/>
        <v>0</v>
      </c>
      <c r="L57" s="25"/>
      <c r="M57" s="23">
        <f t="shared" si="26"/>
        <v>0</v>
      </c>
      <c r="N57" s="26">
        <v>1.7</v>
      </c>
    </row>
    <row r="58" spans="1:14">
      <c r="A58" s="24" t="s">
        <v>78</v>
      </c>
      <c r="B58" s="25"/>
      <c r="C58" s="23"/>
      <c r="D58" s="25"/>
      <c r="E58" s="23"/>
      <c r="F58" s="25"/>
      <c r="G58" s="23"/>
      <c r="H58" s="25"/>
      <c r="I58" s="23"/>
      <c r="J58" s="25"/>
      <c r="K58" s="23"/>
      <c r="L58" s="25"/>
      <c r="M58" s="23"/>
      <c r="N58" s="26"/>
    </row>
    <row r="59" spans="1:14" ht="31.5">
      <c r="A59" s="34" t="s">
        <v>19</v>
      </c>
      <c r="B59" s="25"/>
      <c r="C59" s="23">
        <f t="shared" si="21"/>
        <v>0</v>
      </c>
      <c r="D59" s="25"/>
      <c r="E59" s="23">
        <f t="shared" si="22"/>
        <v>0</v>
      </c>
      <c r="F59" s="25"/>
      <c r="G59" s="23">
        <f t="shared" si="23"/>
        <v>0</v>
      </c>
      <c r="H59" s="25"/>
      <c r="I59" s="23">
        <f t="shared" si="24"/>
        <v>0</v>
      </c>
      <c r="J59" s="25"/>
      <c r="K59" s="23">
        <f t="shared" si="25"/>
        <v>0</v>
      </c>
      <c r="L59" s="25"/>
      <c r="M59" s="23">
        <f t="shared" si="26"/>
        <v>0</v>
      </c>
      <c r="N59" s="26">
        <v>1.7</v>
      </c>
    </row>
    <row r="60" spans="1:14" ht="31.5">
      <c r="A60" s="34" t="s">
        <v>18</v>
      </c>
      <c r="B60" s="25"/>
      <c r="C60" s="23">
        <f t="shared" si="21"/>
        <v>0</v>
      </c>
      <c r="D60" s="25"/>
      <c r="E60" s="23">
        <f t="shared" si="22"/>
        <v>0</v>
      </c>
      <c r="F60" s="25"/>
      <c r="G60" s="23">
        <f t="shared" si="23"/>
        <v>0</v>
      </c>
      <c r="H60" s="25"/>
      <c r="I60" s="23">
        <f t="shared" si="24"/>
        <v>0</v>
      </c>
      <c r="J60" s="25"/>
      <c r="K60" s="23">
        <f t="shared" si="25"/>
        <v>0</v>
      </c>
      <c r="L60" s="25"/>
      <c r="M60" s="23">
        <f t="shared" si="26"/>
        <v>0</v>
      </c>
      <c r="N60" s="26">
        <v>1.6</v>
      </c>
    </row>
    <row r="61" spans="1:14">
      <c r="B61" s="25"/>
      <c r="C61" s="23">
        <f t="shared" si="21"/>
        <v>0</v>
      </c>
      <c r="D61" s="25"/>
      <c r="E61" s="23">
        <f t="shared" si="22"/>
        <v>0</v>
      </c>
      <c r="F61" s="25"/>
      <c r="G61" s="23">
        <f t="shared" si="23"/>
        <v>0</v>
      </c>
      <c r="H61" s="25"/>
      <c r="I61" s="23">
        <f t="shared" si="24"/>
        <v>0</v>
      </c>
      <c r="J61" s="25"/>
      <c r="K61" s="23">
        <f t="shared" si="25"/>
        <v>0</v>
      </c>
      <c r="L61" s="25"/>
      <c r="M61" s="23">
        <f t="shared" si="26"/>
        <v>0</v>
      </c>
    </row>
    <row r="62" spans="1:14" s="37" customFormat="1" ht="31.5">
      <c r="A62" s="20" t="s">
        <v>7</v>
      </c>
      <c r="B62" s="29"/>
      <c r="C62" s="23"/>
      <c r="D62" s="29"/>
      <c r="E62" s="23"/>
      <c r="F62" s="29"/>
      <c r="G62" s="23"/>
      <c r="H62" s="29"/>
      <c r="I62" s="23"/>
      <c r="J62" s="29"/>
      <c r="K62" s="23"/>
      <c r="L62" s="29"/>
      <c r="M62" s="23"/>
    </row>
    <row r="63" spans="1:14" ht="31.5">
      <c r="A63" s="24" t="s">
        <v>33</v>
      </c>
      <c r="B63" s="25"/>
      <c r="C63" s="23">
        <f>B63*2</f>
        <v>0</v>
      </c>
      <c r="D63" s="25"/>
      <c r="E63" s="23">
        <f>D63*2</f>
        <v>0</v>
      </c>
      <c r="F63" s="25"/>
      <c r="G63" s="23">
        <f>F63*2</f>
        <v>0</v>
      </c>
      <c r="H63" s="25"/>
      <c r="I63" s="23">
        <f>H63*2</f>
        <v>0</v>
      </c>
      <c r="J63" s="25"/>
      <c r="K63" s="23">
        <f>J63*2</f>
        <v>0</v>
      </c>
      <c r="L63" s="25"/>
      <c r="M63" s="23">
        <f>L63*2</f>
        <v>0</v>
      </c>
      <c r="N63" s="26">
        <v>2</v>
      </c>
    </row>
    <row r="64" spans="1:14" ht="47.25">
      <c r="A64" s="24" t="s">
        <v>15</v>
      </c>
      <c r="B64" s="25"/>
      <c r="C64" s="23">
        <f>B64*2</f>
        <v>0</v>
      </c>
      <c r="D64" s="25"/>
      <c r="E64" s="23">
        <f>D64*2</f>
        <v>0</v>
      </c>
      <c r="F64" s="25"/>
      <c r="G64" s="23">
        <f>F64*2</f>
        <v>0</v>
      </c>
      <c r="H64" s="25"/>
      <c r="I64" s="23">
        <f>H64*2</f>
        <v>0</v>
      </c>
      <c r="J64" s="25"/>
      <c r="K64" s="23">
        <f>J64*2</f>
        <v>0</v>
      </c>
      <c r="L64" s="25"/>
      <c r="M64" s="23">
        <f>L64*2</f>
        <v>0</v>
      </c>
      <c r="N64" s="26">
        <v>2.2999999999999998</v>
      </c>
    </row>
    <row r="65" spans="1:14" ht="47.25">
      <c r="A65" s="24" t="s">
        <v>62</v>
      </c>
      <c r="B65" s="25"/>
      <c r="C65" s="23">
        <f>B65*2</f>
        <v>0</v>
      </c>
      <c r="D65" s="25"/>
      <c r="E65" s="23">
        <f>D65*2</f>
        <v>0</v>
      </c>
      <c r="F65" s="25"/>
      <c r="G65" s="23">
        <f>F65*2</f>
        <v>0</v>
      </c>
      <c r="H65" s="25"/>
      <c r="I65" s="23">
        <f>H65*2</f>
        <v>0</v>
      </c>
      <c r="J65" s="25"/>
      <c r="K65" s="23">
        <f>J65*2</f>
        <v>0</v>
      </c>
      <c r="L65" s="25"/>
      <c r="M65" s="23">
        <f>L65*2</f>
        <v>0</v>
      </c>
      <c r="N65" s="26">
        <v>2.4</v>
      </c>
    </row>
    <row r="66" spans="1:14">
      <c r="B66" s="25"/>
      <c r="C66" s="23">
        <f t="shared" ref="C66:C67" si="27">B66*2</f>
        <v>0</v>
      </c>
      <c r="D66" s="25"/>
      <c r="E66" s="23">
        <f t="shared" ref="E66:E67" si="28">D66*2</f>
        <v>0</v>
      </c>
      <c r="F66" s="25"/>
      <c r="G66" s="23">
        <f t="shared" ref="G66:G67" si="29">F66*2</f>
        <v>0</v>
      </c>
      <c r="H66" s="25"/>
      <c r="I66" s="23">
        <f t="shared" ref="I66:I67" si="30">H66*2</f>
        <v>0</v>
      </c>
      <c r="J66" s="25"/>
      <c r="K66" s="23">
        <f t="shared" ref="K66:K67" si="31">J66*2</f>
        <v>0</v>
      </c>
      <c r="L66" s="25"/>
      <c r="M66" s="23">
        <f t="shared" ref="M66:M67" si="32">L66*2</f>
        <v>0</v>
      </c>
    </row>
    <row r="67" spans="1:14" ht="16.5" thickBot="1">
      <c r="B67" s="25"/>
      <c r="C67" s="23">
        <f t="shared" si="27"/>
        <v>0</v>
      </c>
      <c r="D67" s="25"/>
      <c r="E67" s="23">
        <f t="shared" si="28"/>
        <v>0</v>
      </c>
      <c r="F67" s="25"/>
      <c r="G67" s="23">
        <f t="shared" si="29"/>
        <v>0</v>
      </c>
      <c r="H67" s="25"/>
      <c r="I67" s="23">
        <f t="shared" si="30"/>
        <v>0</v>
      </c>
      <c r="J67" s="25"/>
      <c r="K67" s="23">
        <f t="shared" si="31"/>
        <v>0</v>
      </c>
      <c r="L67" s="25"/>
      <c r="M67" s="23">
        <f t="shared" si="32"/>
        <v>0</v>
      </c>
    </row>
    <row r="68" spans="1:14" s="1" customFormat="1" ht="16.5" thickBot="1">
      <c r="A68" s="17" t="s">
        <v>50</v>
      </c>
      <c r="B68" s="36"/>
      <c r="C68" s="19"/>
      <c r="D68" s="36"/>
      <c r="E68" s="19"/>
      <c r="F68" s="36"/>
      <c r="G68" s="19"/>
      <c r="H68" s="36"/>
      <c r="I68" s="19"/>
      <c r="J68" s="36"/>
      <c r="K68" s="19"/>
      <c r="L68" s="36"/>
      <c r="M68" s="19"/>
    </row>
    <row r="69" spans="1:14" ht="31.5">
      <c r="A69" s="38" t="s">
        <v>67</v>
      </c>
      <c r="B69" s="21"/>
      <c r="C69" s="22"/>
      <c r="D69" s="21"/>
      <c r="E69" s="22"/>
      <c r="F69" s="21"/>
      <c r="G69" s="22"/>
      <c r="H69" s="21"/>
      <c r="I69" s="23"/>
      <c r="J69" s="21"/>
      <c r="K69" s="22"/>
      <c r="L69" s="21"/>
      <c r="M69" s="22"/>
    </row>
    <row r="70" spans="1:14">
      <c r="A70" s="24" t="s">
        <v>1</v>
      </c>
      <c r="B70" s="25"/>
      <c r="C70" s="23">
        <f>B70*1</f>
        <v>0</v>
      </c>
      <c r="D70" s="25"/>
      <c r="E70" s="23">
        <f>D70*1</f>
        <v>0</v>
      </c>
      <c r="F70" s="25"/>
      <c r="G70" s="23">
        <f>F70*1</f>
        <v>0</v>
      </c>
      <c r="H70" s="25"/>
      <c r="I70" s="23">
        <f>H70*1</f>
        <v>0</v>
      </c>
      <c r="J70" s="25"/>
      <c r="K70" s="23">
        <f>J70*1</f>
        <v>0</v>
      </c>
      <c r="L70" s="25"/>
      <c r="M70" s="23">
        <f>L70*1</f>
        <v>0</v>
      </c>
      <c r="N70" s="26">
        <v>1.8</v>
      </c>
    </row>
    <row r="71" spans="1:14">
      <c r="A71" s="24" t="s">
        <v>2</v>
      </c>
      <c r="B71" s="25"/>
      <c r="C71" s="23">
        <f t="shared" ref="C71:C73" si="33">B71*1</f>
        <v>0</v>
      </c>
      <c r="D71" s="25"/>
      <c r="E71" s="23">
        <f t="shared" ref="E71:E73" si="34">D71*1</f>
        <v>0</v>
      </c>
      <c r="F71" s="25"/>
      <c r="G71" s="23">
        <f t="shared" ref="G71:G73" si="35">F71*1</f>
        <v>0</v>
      </c>
      <c r="H71" s="25"/>
      <c r="I71" s="23">
        <f t="shared" ref="I71:I73" si="36">H71*1</f>
        <v>0</v>
      </c>
      <c r="J71" s="25"/>
      <c r="K71" s="23">
        <f t="shared" ref="K71:K73" si="37">J71*1</f>
        <v>0</v>
      </c>
      <c r="L71" s="25"/>
      <c r="M71" s="23">
        <f t="shared" ref="M71:M73" si="38">L71*1</f>
        <v>0</v>
      </c>
      <c r="N71" s="26">
        <v>1.56</v>
      </c>
    </row>
    <row r="72" spans="1:14">
      <c r="A72" s="24" t="s">
        <v>5</v>
      </c>
      <c r="B72" s="25"/>
      <c r="C72" s="23">
        <f t="shared" si="33"/>
        <v>0</v>
      </c>
      <c r="D72" s="25"/>
      <c r="E72" s="23">
        <f t="shared" si="34"/>
        <v>0</v>
      </c>
      <c r="F72" s="25"/>
      <c r="G72" s="23">
        <f t="shared" si="35"/>
        <v>0</v>
      </c>
      <c r="H72" s="25"/>
      <c r="I72" s="23">
        <f t="shared" si="36"/>
        <v>0</v>
      </c>
      <c r="J72" s="25"/>
      <c r="K72" s="23">
        <f t="shared" si="37"/>
        <v>0</v>
      </c>
      <c r="L72" s="25"/>
      <c r="M72" s="23">
        <f t="shared" si="38"/>
        <v>0</v>
      </c>
      <c r="N72" s="26">
        <v>1.2</v>
      </c>
    </row>
    <row r="73" spans="1:14" ht="47.25">
      <c r="A73" s="24" t="s">
        <v>23</v>
      </c>
      <c r="B73" s="25"/>
      <c r="C73" s="23">
        <f t="shared" si="33"/>
        <v>0</v>
      </c>
      <c r="D73" s="25"/>
      <c r="E73" s="23">
        <f t="shared" si="34"/>
        <v>0</v>
      </c>
      <c r="F73" s="25"/>
      <c r="G73" s="23">
        <f t="shared" si="35"/>
        <v>0</v>
      </c>
      <c r="H73" s="25"/>
      <c r="I73" s="23">
        <f t="shared" si="36"/>
        <v>0</v>
      </c>
      <c r="J73" s="25"/>
      <c r="K73" s="23">
        <f t="shared" si="37"/>
        <v>0</v>
      </c>
      <c r="L73" s="25"/>
      <c r="M73" s="23">
        <f t="shared" si="38"/>
        <v>0</v>
      </c>
      <c r="N73" s="26">
        <v>1.1000000000000001</v>
      </c>
    </row>
    <row r="74" spans="1:14">
      <c r="B74" s="25"/>
      <c r="C74" s="23">
        <f t="shared" ref="C74:C77" si="39">B74*1</f>
        <v>0</v>
      </c>
      <c r="D74" s="25"/>
      <c r="E74" s="23">
        <f t="shared" ref="E74:E77" si="40">D74*1</f>
        <v>0</v>
      </c>
      <c r="F74" s="25"/>
      <c r="G74" s="23">
        <f t="shared" ref="G74:G77" si="41">F74*1</f>
        <v>0</v>
      </c>
      <c r="H74" s="25"/>
      <c r="I74" s="23">
        <f t="shared" ref="I74:I77" si="42">H74*1</f>
        <v>0</v>
      </c>
      <c r="J74" s="25"/>
      <c r="K74" s="23">
        <f t="shared" ref="K74:K77" si="43">J74*1</f>
        <v>0</v>
      </c>
      <c r="L74" s="25"/>
      <c r="M74" s="23">
        <f t="shared" ref="M74:M77" si="44">L74*1</f>
        <v>0</v>
      </c>
    </row>
    <row r="75" spans="1:14" s="37" customFormat="1" ht="31.5">
      <c r="A75" s="20" t="s">
        <v>7</v>
      </c>
      <c r="B75" s="29"/>
      <c r="C75" s="23"/>
      <c r="D75" s="29"/>
      <c r="E75" s="23"/>
      <c r="F75" s="29"/>
      <c r="G75" s="23"/>
      <c r="H75" s="29"/>
      <c r="I75" s="23"/>
      <c r="J75" s="29"/>
      <c r="K75" s="23"/>
      <c r="L75" s="29"/>
      <c r="M75" s="23"/>
    </row>
    <row r="76" spans="1:14" ht="31.5">
      <c r="A76" s="24" t="s">
        <v>81</v>
      </c>
      <c r="B76" s="25"/>
      <c r="C76" s="23">
        <f>B76*1</f>
        <v>0</v>
      </c>
      <c r="D76" s="25"/>
      <c r="E76" s="23">
        <f>D76*1</f>
        <v>0</v>
      </c>
      <c r="F76" s="25"/>
      <c r="G76" s="23">
        <f>F76*1</f>
        <v>0</v>
      </c>
      <c r="H76" s="25"/>
      <c r="I76" s="23">
        <f>H76*1</f>
        <v>0</v>
      </c>
      <c r="J76" s="25"/>
      <c r="K76" s="23">
        <f>J76*1</f>
        <v>0</v>
      </c>
      <c r="L76" s="25"/>
      <c r="M76" s="23">
        <f>L76*1</f>
        <v>0</v>
      </c>
      <c r="N76" s="26">
        <v>1.8</v>
      </c>
    </row>
    <row r="77" spans="1:14" ht="16.5" thickBot="1">
      <c r="B77" s="25"/>
      <c r="C77" s="23">
        <f t="shared" si="39"/>
        <v>0</v>
      </c>
      <c r="D77" s="25"/>
      <c r="E77" s="23">
        <f t="shared" si="40"/>
        <v>0</v>
      </c>
      <c r="F77" s="25"/>
      <c r="G77" s="23">
        <f t="shared" si="41"/>
        <v>0</v>
      </c>
      <c r="H77" s="25"/>
      <c r="I77" s="23">
        <f t="shared" si="42"/>
        <v>0</v>
      </c>
      <c r="J77" s="25"/>
      <c r="K77" s="23">
        <f t="shared" si="43"/>
        <v>0</v>
      </c>
      <c r="L77" s="25"/>
      <c r="M77" s="23">
        <f t="shared" si="44"/>
        <v>0</v>
      </c>
    </row>
    <row r="78" spans="1:14" s="1" customFormat="1" ht="16.5" thickBot="1">
      <c r="A78" s="39" t="s">
        <v>51</v>
      </c>
      <c r="B78" s="40"/>
      <c r="C78" s="19">
        <f>SUM(C13:C77)</f>
        <v>0</v>
      </c>
      <c r="D78" s="40"/>
      <c r="E78" s="19">
        <f>SUM(E13:E77)</f>
        <v>0</v>
      </c>
      <c r="F78" s="36"/>
      <c r="G78" s="19">
        <f>SUM(G13:G77)</f>
        <v>0</v>
      </c>
      <c r="H78" s="36"/>
      <c r="I78" s="19">
        <f>SUM(I13:I77)</f>
        <v>0</v>
      </c>
      <c r="J78" s="36"/>
      <c r="K78" s="19">
        <f>SUM(K13:K77)</f>
        <v>0</v>
      </c>
      <c r="L78" s="36"/>
      <c r="M78" s="19">
        <f>SUM(M13:M77)</f>
        <v>0</v>
      </c>
    </row>
    <row r="79" spans="1:14">
      <c r="B79" s="41"/>
      <c r="C79" s="41"/>
      <c r="D79" s="41"/>
      <c r="E79" s="41"/>
      <c r="F79" s="41"/>
      <c r="G79" s="41"/>
      <c r="H79" s="41"/>
      <c r="I79" s="42"/>
      <c r="J79" s="41"/>
      <c r="K79" s="41"/>
      <c r="L79" s="41"/>
      <c r="M79" s="41"/>
    </row>
    <row r="80" spans="1:14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2:13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2:13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2:13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2:13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2:13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2:13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2:13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2:13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Screening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Dana McKinney</cp:lastModifiedBy>
  <dcterms:created xsi:type="dcterms:W3CDTF">2017-03-02T03:56:06Z</dcterms:created>
  <dcterms:modified xsi:type="dcterms:W3CDTF">2020-11-09T23:36:47Z</dcterms:modified>
</cp:coreProperties>
</file>