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2520" yWindow="80" windowWidth="19360" windowHeight="13060" activeTab="2"/>
  </bookViews>
  <sheets>
    <sheet name="Ingresos Gastos Campana 2016" sheetId="6" r:id="rId1"/>
    <sheet name="DepositosDetalle" sheetId="3" r:id="rId2"/>
    <sheet name="Control Pagos Ck-Transf. efec" sheetId="4" r:id="rId3"/>
    <sheet name="Detalle Gastos Campaña" sheetId="5" r:id="rId4"/>
    <sheet name="Ejecucion x pagos" sheetId="7" r:id="rId5"/>
    <sheet name="Sheet1" sheetId="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3" l="1"/>
  <c r="C19" i="6"/>
  <c r="C14" i="6"/>
  <c r="D102" i="7"/>
  <c r="D112" i="7"/>
  <c r="D99" i="7"/>
  <c r="D93" i="7"/>
  <c r="D90" i="7"/>
  <c r="D35" i="7"/>
  <c r="D77" i="7"/>
  <c r="D15" i="7"/>
  <c r="D55" i="7"/>
  <c r="D85" i="7"/>
  <c r="D80" i="7"/>
  <c r="D88" i="4"/>
  <c r="D81" i="4"/>
  <c r="E76" i="5"/>
  <c r="E64" i="5"/>
  <c r="E48" i="5"/>
  <c r="E45" i="5"/>
  <c r="E25" i="5"/>
  <c r="E65" i="5"/>
  <c r="E39" i="5"/>
  <c r="E14" i="5"/>
</calcChain>
</file>

<file path=xl/sharedStrings.xml><?xml version="1.0" encoding="utf-8"?>
<sst xmlns="http://schemas.openxmlformats.org/spreadsheetml/2006/main" count="673" uniqueCount="289">
  <si>
    <t>Encuesta</t>
  </si>
  <si>
    <t>Eventos</t>
  </si>
  <si>
    <t xml:space="preserve">Realización y difusión de Audiovisuales </t>
  </si>
  <si>
    <t>Claudia Capano</t>
  </si>
  <si>
    <t xml:space="preserve">Spot </t>
  </si>
  <si>
    <t>Bartolome Pujals</t>
  </si>
  <si>
    <t>Laura Rojas</t>
  </si>
  <si>
    <t xml:space="preserve">Franiel </t>
  </si>
  <si>
    <t>Ernesto</t>
  </si>
  <si>
    <t>Total</t>
  </si>
  <si>
    <t>Fecha</t>
  </si>
  <si>
    <t>Colaborador</t>
  </si>
  <si>
    <t>Monto</t>
  </si>
  <si>
    <t>Guadalupe Valdez</t>
  </si>
  <si>
    <t>Beneficiario</t>
  </si>
  <si>
    <t>Domingo Matias</t>
  </si>
  <si>
    <t>122,500.00</t>
  </si>
  <si>
    <t>Dimas Matias</t>
  </si>
  <si>
    <t>Modalidad</t>
  </si>
  <si>
    <t>Recibo</t>
  </si>
  <si>
    <t>Ck.0008</t>
  </si>
  <si>
    <t>Betsaida Montero</t>
  </si>
  <si>
    <t>Video agradecimiento apoyo cand.</t>
  </si>
  <si>
    <t>CK.0001</t>
  </si>
  <si>
    <t>Juan Josè Fèliz</t>
  </si>
  <si>
    <t>Compra computadora</t>
  </si>
  <si>
    <t>Ck.0002</t>
  </si>
  <si>
    <t>Ck.0009</t>
  </si>
  <si>
    <t>Domingo Nuñez</t>
  </si>
  <si>
    <t>Avance compensacion mensual</t>
  </si>
  <si>
    <t>Thelma P. Alcantara</t>
  </si>
  <si>
    <t>Caja Chica</t>
  </si>
  <si>
    <t>Ck.0010</t>
  </si>
  <si>
    <t>Compensaciòn Mensual</t>
  </si>
  <si>
    <t>Ck.0011</t>
  </si>
  <si>
    <t>Ck.0012</t>
  </si>
  <si>
    <t xml:space="preserve">Reembolso Encuentro Cultural (CT) </t>
  </si>
  <si>
    <t>Francisco de los Santos</t>
  </si>
  <si>
    <t>Compensaciòn Colaboraciòn</t>
  </si>
  <si>
    <t>Ck. 0013</t>
  </si>
  <si>
    <t>Josè A. Renteria</t>
  </si>
  <si>
    <t>Ck.0014</t>
  </si>
  <si>
    <t>Editora Buho</t>
  </si>
  <si>
    <t>Avance impresiòn Libro Diputada GV</t>
  </si>
  <si>
    <t>Ck.0022</t>
  </si>
  <si>
    <t>Compensaciòn Mensual y vehiculo</t>
  </si>
  <si>
    <t>Ck.0025</t>
  </si>
  <si>
    <t>Ck.0026</t>
  </si>
  <si>
    <t>Yesenia Matos</t>
  </si>
  <si>
    <t>Ck.0027</t>
  </si>
  <si>
    <t>Carme Canè</t>
  </si>
  <si>
    <t>Delegados Dia elecciones</t>
  </si>
  <si>
    <t>Mercedes</t>
  </si>
  <si>
    <t>Linea Grafica WEB Candidatura GV</t>
  </si>
  <si>
    <t>Transferencia</t>
  </si>
  <si>
    <t>Ck.0019</t>
  </si>
  <si>
    <t>Roislan F. Rosado</t>
  </si>
  <si>
    <t>Actuaciòn Comercial Campaña</t>
  </si>
  <si>
    <t>Avance producciòn 3 Spots</t>
  </si>
  <si>
    <t>Efectivo</t>
  </si>
  <si>
    <t>Jocelyn De la Rosa</t>
  </si>
  <si>
    <t>Ck. 0021</t>
  </si>
  <si>
    <t>Copias</t>
  </si>
  <si>
    <t>Taxi buscar impresiones LE</t>
  </si>
  <si>
    <t>Apolo</t>
  </si>
  <si>
    <t>La Escalera</t>
  </si>
  <si>
    <t>Ciber Mundo</t>
  </si>
  <si>
    <t>Piedad</t>
  </si>
  <si>
    <t>Ciber Color</t>
  </si>
  <si>
    <t>Sobres Invitaciones</t>
  </si>
  <si>
    <t>N/D/Franiel</t>
  </si>
  <si>
    <t>Etiquetas labal</t>
  </si>
  <si>
    <t>Jmontero</t>
  </si>
  <si>
    <t>Colmado</t>
  </si>
  <si>
    <t>Agua (Botellones)</t>
  </si>
  <si>
    <t>Aero Taxi</t>
  </si>
  <si>
    <t>Orange Taxi</t>
  </si>
  <si>
    <t>Taxi buscar impresiones FG</t>
  </si>
  <si>
    <t>Caja Folders 8 1/2 x 11</t>
  </si>
  <si>
    <t>Ferreteria Papeleria Cruz</t>
  </si>
  <si>
    <t>DVD (2)</t>
  </si>
  <si>
    <t>CDs</t>
  </si>
  <si>
    <t>Paquete Tairra (Soga)</t>
  </si>
  <si>
    <t>Copias y Sobres</t>
  </si>
  <si>
    <t>DVD (20)</t>
  </si>
  <si>
    <t>Sobres Manila</t>
  </si>
  <si>
    <t>Fersobe</t>
  </si>
  <si>
    <t>Leo Antillas</t>
  </si>
  <si>
    <t>Print City</t>
  </si>
  <si>
    <t>Recepciòn Càmara Nikon</t>
  </si>
  <si>
    <t>BM Cargos</t>
  </si>
  <si>
    <t>La Sirena</t>
  </si>
  <si>
    <t>Materiales diversos acto Presentaciòn candidatura</t>
  </si>
  <si>
    <t>Tarjetas Llamada Tel. Campaña</t>
  </si>
  <si>
    <t>Claro</t>
  </si>
  <si>
    <t>Internet Campaña</t>
  </si>
  <si>
    <t>Picadera</t>
  </si>
  <si>
    <t>ND</t>
  </si>
  <si>
    <t>Pizzas</t>
  </si>
  <si>
    <t>Pizarelli</t>
  </si>
  <si>
    <t>Barra Payan</t>
  </si>
  <si>
    <t>Pizzones</t>
  </si>
  <si>
    <t>Almuerzo Crystal Fiallo</t>
  </si>
  <si>
    <t>La Lasagna</t>
  </si>
  <si>
    <t>Pizarrelli</t>
  </si>
  <si>
    <t>Taquito Norteño</t>
  </si>
  <si>
    <t>Encuentro con Mexicanas</t>
  </si>
  <si>
    <t>Conectores</t>
  </si>
  <si>
    <t xml:space="preserve">JM Global Comunication </t>
  </si>
  <si>
    <t>Colmado Baez Melo</t>
  </si>
  <si>
    <t>Merienda</t>
  </si>
  <si>
    <t>S/F</t>
  </si>
  <si>
    <t>Colmado Karina</t>
  </si>
  <si>
    <t>Merienda Filmacion Spots</t>
  </si>
  <si>
    <t>Encuentro Candidatas Obsr. OEA</t>
  </si>
  <si>
    <t>Provocon</t>
  </si>
  <si>
    <t>Cena equipo campaña Dia Elecciones</t>
  </si>
  <si>
    <t>Gas</t>
  </si>
  <si>
    <t>Vime Gas</t>
  </si>
  <si>
    <t>Gasolina</t>
  </si>
  <si>
    <t>Estaciòn La Plata</t>
  </si>
  <si>
    <t>Estaciòn El Triangulo</t>
  </si>
  <si>
    <t>Apolo Taxi</t>
  </si>
  <si>
    <t>Taxi- Laura Ivette</t>
  </si>
  <si>
    <t>Taxi Express</t>
  </si>
  <si>
    <t>Taxi-Franiel</t>
  </si>
  <si>
    <t>Ultra Taxi</t>
  </si>
  <si>
    <t>Biblioteca Nacional</t>
  </si>
  <si>
    <t>Evento Pta. Circulaciòn Libro GV</t>
  </si>
  <si>
    <t>Sub-total</t>
  </si>
  <si>
    <t>Impresos y papelerìa</t>
  </si>
  <si>
    <t>Escenografias</t>
  </si>
  <si>
    <t>Eventos (CC)</t>
  </si>
  <si>
    <t>Material Fungible</t>
  </si>
  <si>
    <t>Herramientas y Mat. Tècn</t>
  </si>
  <si>
    <t>Catering</t>
  </si>
  <si>
    <t>Vehiculos</t>
  </si>
  <si>
    <t>Otros</t>
  </si>
  <si>
    <t>Dietas Delegados Dìa D</t>
  </si>
  <si>
    <t>Depositos/Aportes</t>
  </si>
  <si>
    <t>Alianza Paìs  Elecciones Del.</t>
  </si>
  <si>
    <t>Prèstamo Don Pedro Valdez</t>
  </si>
  <si>
    <t>Pago Comercio Exterior</t>
  </si>
  <si>
    <t>Pedro Perez</t>
  </si>
  <si>
    <t>Alfredo Gomez</t>
  </si>
  <si>
    <t>Onofre Rojas</t>
  </si>
  <si>
    <t>Miguel Gòmez</t>
  </si>
  <si>
    <t>Ing. Y Construcciòn SLR</t>
  </si>
  <si>
    <t>3718.70</t>
  </si>
  <si>
    <t>Publicidad en redes</t>
  </si>
  <si>
    <t>Equipamiento técnico</t>
  </si>
  <si>
    <t>Viajes y alojamientos</t>
  </si>
  <si>
    <t xml:space="preserve">Copias </t>
  </si>
  <si>
    <t>Copias Tarjetas Presentaciòn</t>
  </si>
  <si>
    <t>Alimentaciòn Equipo Campaña</t>
  </si>
  <si>
    <t xml:space="preserve">Materiales papeleria </t>
  </si>
  <si>
    <t>Fotografias GV</t>
  </si>
  <si>
    <t>Copias Perfil GV</t>
  </si>
  <si>
    <t>Copias  y Fotografias</t>
  </si>
  <si>
    <t>Locales actividades</t>
  </si>
  <si>
    <t>Combustible</t>
  </si>
  <si>
    <t>Comunicaciones</t>
  </si>
  <si>
    <t>Transporte Equipo Campaña</t>
  </si>
  <si>
    <t xml:space="preserve">Total </t>
  </si>
  <si>
    <t>Gastos Coordinaciòn y Comunicaciòn EC</t>
  </si>
  <si>
    <t xml:space="preserve">Total Dietas Delegados </t>
  </si>
  <si>
    <t>Gastos Coordinaciòn Eventos</t>
  </si>
  <si>
    <t>Steven</t>
  </si>
  <si>
    <t>Audiovisuales</t>
  </si>
  <si>
    <t xml:space="preserve">Avance Colaboraciòn </t>
  </si>
  <si>
    <t>Flia Rojas. Valdez</t>
  </si>
  <si>
    <t>Retiro cajero</t>
  </si>
  <si>
    <t>Pago Compensaciòn por Servicios</t>
  </si>
  <si>
    <t>Avance efectivo</t>
  </si>
  <si>
    <t>Eventos Campaña</t>
  </si>
  <si>
    <t>Ck.0023</t>
  </si>
  <si>
    <t>Reposiciòn Gastos</t>
  </si>
  <si>
    <t>Reposiciòn Gastos Sala y Catering</t>
  </si>
  <si>
    <t>Ck.0024</t>
  </si>
  <si>
    <t>Avance Videos</t>
  </si>
  <si>
    <t>Reposiciòn Gastos Impresiòn Prop.</t>
  </si>
  <si>
    <t>Reposiciòn Pago Actores</t>
  </si>
  <si>
    <t>Ck.0018</t>
  </si>
  <si>
    <t>Transferencia (Prèstamo Laura Rojas)</t>
  </si>
  <si>
    <t>Reembolso Combustible</t>
  </si>
  <si>
    <t>Ck.0017</t>
  </si>
  <si>
    <t>Ck.0016</t>
  </si>
  <si>
    <t>Reposiciòn Caja Chica</t>
  </si>
  <si>
    <t>Ck.0015</t>
  </si>
  <si>
    <t>Reembolso Gastos</t>
  </si>
  <si>
    <t>Pago al Ins. Trans</t>
  </si>
  <si>
    <t>Franiel Genao</t>
  </si>
  <si>
    <t>Patricia Alcantara</t>
  </si>
  <si>
    <t>Laura Felix</t>
  </si>
  <si>
    <t>Soporte Tècnico Computadora</t>
  </si>
  <si>
    <t>Reparaciòn Camioneta</t>
  </si>
  <si>
    <t>Pago Video acto, streaming,internet</t>
  </si>
  <si>
    <t>Mantenimiento Vehiculo Domingo</t>
  </si>
  <si>
    <t>Reposiciòn Gastos Trans. Beto</t>
  </si>
  <si>
    <t>Reposiciòn Gastos Adelantados</t>
  </si>
  <si>
    <t>Reembolso Gastos Taxis</t>
  </si>
  <si>
    <t>Comisiòn Transf. Fondos</t>
  </si>
  <si>
    <t>Banco</t>
  </si>
  <si>
    <t xml:space="preserve">Concepto </t>
  </si>
  <si>
    <t>Avance Encuesta</t>
  </si>
  <si>
    <t xml:space="preserve">Presentaciòn Artistica  Candidatura </t>
  </si>
  <si>
    <t>Tony Tavarez</t>
  </si>
  <si>
    <t>Facebook</t>
  </si>
  <si>
    <t>Domingo</t>
  </si>
  <si>
    <t>Abono Spots</t>
  </si>
  <si>
    <t>Producciòn Spots</t>
  </si>
  <si>
    <t>Colaboraciòn</t>
  </si>
  <si>
    <t>Prèstamo</t>
  </si>
  <si>
    <t>Impresiòin Libro Dip. GV</t>
  </si>
  <si>
    <t>Varios</t>
  </si>
  <si>
    <t>Total pagos a la fecha</t>
  </si>
  <si>
    <t>Detalle gastos Campaña a Diputada C.1. Guadalupe Valdez Marzo - Mayo 2016</t>
  </si>
  <si>
    <t>Presupuestado</t>
  </si>
  <si>
    <t>Ejecutado</t>
  </si>
  <si>
    <t>Compensacion mensual (avance)</t>
  </si>
  <si>
    <t>Compensaciòn por Servicios</t>
  </si>
  <si>
    <t>Colaboraciòn (Avance)</t>
  </si>
  <si>
    <t xml:space="preserve">Beneficiario </t>
  </si>
  <si>
    <t>2do. Avance Impresiòn Libro Dip. GV</t>
  </si>
  <si>
    <t>Transferencia GV</t>
  </si>
  <si>
    <t>Sub-total Publicidad Redes y Pàgina WEB</t>
  </si>
  <si>
    <t xml:space="preserve">Compensaciòn Mensual </t>
  </si>
  <si>
    <t>Banco Reservas</t>
  </si>
  <si>
    <t>Compensacion Servicios</t>
  </si>
  <si>
    <t>Mercedes Toribio</t>
  </si>
  <si>
    <t>Spots Campaña</t>
  </si>
  <si>
    <t>Sub-total Spots y audiovisuales</t>
  </si>
  <si>
    <t xml:space="preserve">Sub-Total Encuesta </t>
  </si>
  <si>
    <t>Sub-Total Publicaciòn</t>
  </si>
  <si>
    <t>Sub-Total Dìa D</t>
  </si>
  <si>
    <t>Saldo Spots</t>
  </si>
  <si>
    <t>Jose Valenzuela</t>
  </si>
  <si>
    <t>Audio Visual</t>
  </si>
  <si>
    <t>Saldo impresion Libro GV</t>
  </si>
  <si>
    <t>Bartolome Pujols</t>
  </si>
  <si>
    <t>Pendiente Saldar</t>
  </si>
  <si>
    <t>La Escalera y otros</t>
  </si>
  <si>
    <t>Fotografias y Copias</t>
  </si>
  <si>
    <t>Transporte Equipo Campana</t>
  </si>
  <si>
    <t>Laura Feliz/Franiel Genao</t>
  </si>
  <si>
    <t>Combustible Camioneta</t>
  </si>
  <si>
    <t>Jose Miguel Nolasco</t>
  </si>
  <si>
    <t>Tarjetas Internet/Llamadas</t>
  </si>
  <si>
    <t>Papeleria/Material Gastable</t>
  </si>
  <si>
    <t>Alimentacion Equipo Campana</t>
  </si>
  <si>
    <t>Impresos</t>
  </si>
  <si>
    <t>Alexander Rosario</t>
  </si>
  <si>
    <t>Impresos Familia</t>
  </si>
  <si>
    <t>Volantes, valla, one vision, Tarjetas presentacion</t>
  </si>
  <si>
    <t>Directo por Colaborador</t>
  </si>
  <si>
    <t>Manuel Almonte</t>
  </si>
  <si>
    <t>Volante Hoja Amigos GV</t>
  </si>
  <si>
    <t>Local Pta. Circulacion Libro GV</t>
  </si>
  <si>
    <t>Ejecuciòn Presupuestaria Segùn Relaciòn pagos ( Cheques ,Transferencias realizadas, pagos efectivo)</t>
  </si>
  <si>
    <t>Ernesto Lopez</t>
  </si>
  <si>
    <t xml:space="preserve">Presentaciòn Teatro  Candidatura </t>
  </si>
  <si>
    <t>Sub-Total Eventos</t>
  </si>
  <si>
    <t>Sub-Total Compensaciones Equipo Campaña</t>
  </si>
  <si>
    <t>Sub-Total Impresos</t>
  </si>
  <si>
    <t>Sub-Total Equipos y Reparaciones</t>
  </si>
  <si>
    <t>Compensacion Equipo Campaña</t>
  </si>
  <si>
    <t>Publicacion Libro GV</t>
  </si>
  <si>
    <t>Brigada Electoral (Dia D)</t>
  </si>
  <si>
    <t>Otros Equipo Campana</t>
  </si>
  <si>
    <t>Pagado directamente</t>
  </si>
  <si>
    <t>Isabel Rauber</t>
  </si>
  <si>
    <t>Boleto Aereo Buenos Aires-RD</t>
  </si>
  <si>
    <t>Alojamiento Hotel San Marcos</t>
  </si>
  <si>
    <t>sub-total Viajes y Alojamiento</t>
  </si>
  <si>
    <t>Miguelina Rojas</t>
  </si>
  <si>
    <t>Transferencia Gv</t>
  </si>
  <si>
    <t>Prestamos por Pagar</t>
  </si>
  <si>
    <t>Ingresos Totales</t>
  </si>
  <si>
    <t>Ingresos Donaciones Cuenta</t>
  </si>
  <si>
    <t>Aportes directos a Suplidores Colab.</t>
  </si>
  <si>
    <t>Saldada</t>
  </si>
  <si>
    <t>Pendiente</t>
  </si>
  <si>
    <t>Luis Duarte Mercedes Albertì</t>
  </si>
  <si>
    <t>20,000.00</t>
  </si>
  <si>
    <t xml:space="preserve">        SF</t>
  </si>
  <si>
    <t xml:space="preserve">Pagos pendientes </t>
  </si>
  <si>
    <t>Presupuesto Campana candidatura a Diputada C. No. 1                                                              Distrito Nacional Guadalupe Valdez 2016</t>
  </si>
  <si>
    <t>Total Campaña</t>
  </si>
  <si>
    <t xml:space="preserve">Colaboraciòn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</si>
</sst>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 applyBorder="1"/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0" fillId="0" borderId="0" xfId="1" applyFont="1"/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164" fontId="2" fillId="3" borderId="1" xfId="1" applyFont="1" applyFill="1" applyBorder="1"/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164" fontId="0" fillId="0" borderId="0" xfId="0" applyNumberFormat="1"/>
    <xf numFmtId="1" fontId="0" fillId="0" borderId="1" xfId="0" applyNumberFormat="1" applyBorder="1"/>
    <xf numFmtId="14" fontId="2" fillId="5" borderId="1" xfId="0" applyNumberFormat="1" applyFont="1" applyFill="1" applyBorder="1"/>
    <xf numFmtId="1" fontId="2" fillId="5" borderId="1" xfId="0" applyNumberFormat="1" applyFont="1" applyFill="1" applyBorder="1"/>
    <xf numFmtId="0" fontId="2" fillId="5" borderId="1" xfId="0" applyFont="1" applyFill="1" applyBorder="1"/>
    <xf numFmtId="164" fontId="2" fillId="5" borderId="1" xfId="1" applyFont="1" applyFill="1" applyBorder="1" applyAlignment="1">
      <alignment horizontal="center"/>
    </xf>
    <xf numFmtId="14" fontId="0" fillId="5" borderId="1" xfId="0" applyNumberFormat="1" applyFill="1" applyBorder="1"/>
    <xf numFmtId="1" fontId="0" fillId="5" borderId="1" xfId="0" applyNumberFormat="1" applyFill="1" applyBorder="1"/>
    <xf numFmtId="164" fontId="2" fillId="5" borderId="1" xfId="1" applyFont="1" applyFill="1" applyBorder="1"/>
    <xf numFmtId="1" fontId="2" fillId="3" borderId="1" xfId="0" applyNumberFormat="1" applyFont="1" applyFill="1" applyBorder="1"/>
    <xf numFmtId="164" fontId="2" fillId="3" borderId="1" xfId="1" applyFont="1" applyFill="1" applyBorder="1" applyAlignment="1">
      <alignment horizontal="left"/>
    </xf>
    <xf numFmtId="14" fontId="2" fillId="6" borderId="1" xfId="0" applyNumberFormat="1" applyFont="1" applyFill="1" applyBorder="1"/>
    <xf numFmtId="1" fontId="2" fillId="6" borderId="1" xfId="0" applyNumberFormat="1" applyFont="1" applyFill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1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/>
    <xf numFmtId="164" fontId="2" fillId="0" borderId="1" xfId="1" applyFont="1" applyBorder="1"/>
    <xf numFmtId="1" fontId="2" fillId="4" borderId="1" xfId="0" applyNumberFormat="1" applyFont="1" applyFill="1" applyBorder="1"/>
    <xf numFmtId="0" fontId="2" fillId="4" borderId="1" xfId="0" applyFont="1" applyFill="1" applyBorder="1"/>
    <xf numFmtId="4" fontId="2" fillId="6" borderId="1" xfId="0" applyNumberFormat="1" applyFont="1" applyFill="1" applyBorder="1"/>
    <xf numFmtId="1" fontId="0" fillId="6" borderId="1" xfId="0" applyNumberFormat="1" applyFill="1" applyBorder="1"/>
    <xf numFmtId="164" fontId="2" fillId="6" borderId="1" xfId="1" applyFont="1" applyFill="1" applyBorder="1"/>
    <xf numFmtId="164" fontId="0" fillId="0" borderId="1" xfId="1" applyFont="1" applyBorder="1" applyAlignment="1">
      <alignment horizontal="right"/>
    </xf>
    <xf numFmtId="164" fontId="0" fillId="0" borderId="1" xfId="1" applyFont="1" applyBorder="1" applyAlignment="1"/>
    <xf numFmtId="164" fontId="0" fillId="0" borderId="1" xfId="1" applyFont="1" applyBorder="1" applyAlignment="1">
      <alignment horizontal="right" indent="1"/>
    </xf>
    <xf numFmtId="4" fontId="0" fillId="0" borderId="1" xfId="0" applyNumberFormat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14" fontId="0" fillId="0" borderId="3" xfId="0" applyNumberFormat="1" applyBorder="1"/>
    <xf numFmtId="0" fontId="0" fillId="0" borderId="3" xfId="0" applyBorder="1"/>
    <xf numFmtId="164" fontId="0" fillId="0" borderId="3" xfId="1" applyFont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" xfId="0" applyFill="1" applyBorder="1"/>
    <xf numFmtId="0" fontId="0" fillId="2" borderId="1" xfId="0" applyFill="1" applyBorder="1"/>
    <xf numFmtId="164" fontId="2" fillId="2" borderId="1" xfId="1" applyFont="1" applyFill="1" applyBorder="1"/>
    <xf numFmtId="0" fontId="2" fillId="2" borderId="1" xfId="0" applyFont="1" applyFill="1" applyBorder="1"/>
    <xf numFmtId="0" fontId="2" fillId="2" borderId="0" xfId="0" applyFont="1" applyFill="1"/>
    <xf numFmtId="4" fontId="0" fillId="0" borderId="1" xfId="0" applyNumberFormat="1" applyFont="1" applyBorder="1" applyAlignment="1">
      <alignment horizontal="center"/>
    </xf>
    <xf numFmtId="14" fontId="0" fillId="2" borderId="1" xfId="0" applyNumberFormat="1" applyFill="1" applyBorder="1"/>
    <xf numFmtId="0" fontId="2" fillId="3" borderId="1" xfId="0" applyFont="1" applyFill="1" applyBorder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164" fontId="2" fillId="2" borderId="1" xfId="1" applyFont="1" applyFill="1" applyBorder="1" applyAlignment="1">
      <alignment horizontal="right" indent="1"/>
    </xf>
    <xf numFmtId="164" fontId="2" fillId="2" borderId="1" xfId="0" applyNumberFormat="1" applyFont="1" applyFill="1" applyBorder="1"/>
    <xf numFmtId="0" fontId="0" fillId="4" borderId="1" xfId="0" applyFont="1" applyFill="1" applyBorder="1" applyAlignment="1">
      <alignment horizontal="left" vertical="center"/>
    </xf>
    <xf numFmtId="14" fontId="0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0" fillId="0" borderId="0" xfId="0" applyNumberFormat="1" applyAlignment="1">
      <alignment horizontal="left" indent="8"/>
    </xf>
    <xf numFmtId="164" fontId="0" fillId="0" borderId="1" xfId="1" applyFont="1" applyBorder="1" applyAlignment="1">
      <alignment horizontal="right" indent="2"/>
    </xf>
    <xf numFmtId="4" fontId="0" fillId="4" borderId="1" xfId="0" applyNumberFormat="1" applyFont="1" applyFill="1" applyBorder="1" applyAlignment="1">
      <alignment horizontal="right" vertical="center" indent="2"/>
    </xf>
    <xf numFmtId="0" fontId="2" fillId="2" borderId="1" xfId="0" applyFont="1" applyFill="1" applyBorder="1" applyAlignment="1">
      <alignment horizontal="left"/>
    </xf>
    <xf numFmtId="0" fontId="0" fillId="4" borderId="1" xfId="0" applyFont="1" applyFill="1" applyBorder="1"/>
    <xf numFmtId="164" fontId="0" fillId="4" borderId="1" xfId="0" applyNumberFormat="1" applyFont="1" applyFill="1" applyBorder="1"/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left" indent="6"/>
    </xf>
    <xf numFmtId="4" fontId="0" fillId="0" borderId="1" xfId="0" applyNumberFormat="1" applyBorder="1" applyAlignment="1">
      <alignment horizontal="left" indent="8"/>
    </xf>
    <xf numFmtId="0" fontId="0" fillId="5" borderId="1" xfId="0" applyFill="1" applyBorder="1"/>
    <xf numFmtId="4" fontId="0" fillId="5" borderId="1" xfId="0" applyNumberFormat="1" applyFill="1" applyBorder="1" applyAlignment="1">
      <alignment horizontal="left" indent="7"/>
    </xf>
    <xf numFmtId="4" fontId="0" fillId="5" borderId="1" xfId="0" applyNumberFormat="1" applyFill="1" applyBorder="1" applyAlignment="1">
      <alignment horizontal="left" indent="8"/>
    </xf>
    <xf numFmtId="0" fontId="0" fillId="5" borderId="2" xfId="0" applyFill="1" applyBorder="1"/>
    <xf numFmtId="4" fontId="0" fillId="5" borderId="0" xfId="0" applyNumberFormat="1" applyFill="1" applyAlignment="1">
      <alignment horizontal="left" indent="9"/>
    </xf>
    <xf numFmtId="14" fontId="0" fillId="4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indent="8"/>
    </xf>
    <xf numFmtId="4" fontId="0" fillId="0" borderId="1" xfId="0" applyNumberFormat="1" applyBorder="1" applyAlignment="1">
      <alignment horizontal="left" indent="9"/>
    </xf>
    <xf numFmtId="0" fontId="0" fillId="0" borderId="0" xfId="0" applyAlignment="1">
      <alignment horizontal="center"/>
    </xf>
    <xf numFmtId="0" fontId="0" fillId="4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0" fontId="0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left" indent="3"/>
    </xf>
    <xf numFmtId="4" fontId="0" fillId="0" borderId="0" xfId="0" applyNumberFormat="1" applyFont="1" applyAlignment="1">
      <alignment horizontal="left" indent="4"/>
    </xf>
    <xf numFmtId="14" fontId="0" fillId="0" borderId="1" xfId="0" applyNumberFormat="1" applyBorder="1" applyAlignment="1">
      <alignment vertical="center"/>
    </xf>
    <xf numFmtId="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1" zoomScale="115" zoomScaleNormal="115" zoomScalePageLayoutView="115" workbookViewId="0">
      <selection activeCell="A22" sqref="A22"/>
    </sheetView>
  </sheetViews>
  <sheetFormatPr baseColWidth="10" defaultColWidth="11.5" defaultRowHeight="14" x14ac:dyDescent="0"/>
  <cols>
    <col min="1" max="1" width="36.5" customWidth="1"/>
    <col min="2" max="2" width="18.5" customWidth="1"/>
    <col min="3" max="3" width="22.83203125" customWidth="1"/>
  </cols>
  <sheetData>
    <row r="1" spans="1:4" s="2" customFormat="1" ht="45" customHeight="1">
      <c r="A1" s="102" t="s">
        <v>286</v>
      </c>
      <c r="B1" s="102"/>
      <c r="C1" s="102"/>
    </row>
    <row r="2" spans="1:4" s="2" customFormat="1">
      <c r="A2" s="15" t="s">
        <v>203</v>
      </c>
      <c r="B2" s="15" t="s">
        <v>217</v>
      </c>
      <c r="C2" s="15" t="s">
        <v>218</v>
      </c>
    </row>
    <row r="3" spans="1:4" s="2" customFormat="1">
      <c r="A3" s="97" t="s">
        <v>2</v>
      </c>
      <c r="B3" s="60">
        <v>437000</v>
      </c>
      <c r="C3" s="44">
        <v>498500</v>
      </c>
    </row>
    <row r="4" spans="1:4" s="2" customFormat="1">
      <c r="A4" s="97" t="s">
        <v>149</v>
      </c>
      <c r="B4" s="60">
        <v>276600</v>
      </c>
      <c r="C4" s="77">
        <v>63614.73</v>
      </c>
    </row>
    <row r="5" spans="1:4" s="2" customFormat="1">
      <c r="A5" s="97" t="s">
        <v>265</v>
      </c>
      <c r="B5" s="60">
        <v>334000</v>
      </c>
      <c r="C5" s="44">
        <v>512300</v>
      </c>
    </row>
    <row r="6" spans="1:4" s="2" customFormat="1">
      <c r="A6" s="98" t="s">
        <v>1</v>
      </c>
      <c r="B6" s="60">
        <v>414840</v>
      </c>
      <c r="C6" s="44">
        <v>139150</v>
      </c>
    </row>
    <row r="7" spans="1:4" s="2" customFormat="1">
      <c r="A7" s="98" t="s">
        <v>0</v>
      </c>
      <c r="B7" s="60">
        <v>167500</v>
      </c>
      <c r="C7" s="44">
        <v>158000</v>
      </c>
    </row>
    <row r="8" spans="1:4" s="2" customFormat="1">
      <c r="A8" s="98" t="s">
        <v>266</v>
      </c>
      <c r="B8" s="92">
        <v>0</v>
      </c>
      <c r="C8" s="44">
        <v>158000</v>
      </c>
    </row>
    <row r="9" spans="1:4" s="2" customFormat="1">
      <c r="A9" s="97" t="s">
        <v>250</v>
      </c>
      <c r="B9" s="60">
        <v>339800</v>
      </c>
      <c r="C9" s="44">
        <v>63939</v>
      </c>
    </row>
    <row r="10" spans="1:4" s="2" customFormat="1">
      <c r="A10" s="97" t="s">
        <v>150</v>
      </c>
      <c r="B10" s="60">
        <v>42950</v>
      </c>
      <c r="C10" s="44">
        <v>17000</v>
      </c>
    </row>
    <row r="11" spans="1:4">
      <c r="A11" s="97" t="s">
        <v>267</v>
      </c>
      <c r="B11" s="60">
        <v>252400</v>
      </c>
      <c r="C11" s="44">
        <v>15000</v>
      </c>
      <c r="D11" s="88"/>
    </row>
    <row r="12" spans="1:4">
      <c r="A12" s="99" t="s">
        <v>151</v>
      </c>
      <c r="B12" s="93">
        <v>105384</v>
      </c>
      <c r="C12" s="44">
        <v>107384</v>
      </c>
    </row>
    <row r="13" spans="1:4">
      <c r="A13" s="99" t="s">
        <v>268</v>
      </c>
      <c r="B13" s="94">
        <v>42790</v>
      </c>
      <c r="C13" s="44">
        <v>39593.089999999997</v>
      </c>
    </row>
    <row r="14" spans="1:4">
      <c r="A14" s="73" t="s">
        <v>287</v>
      </c>
      <c r="B14" s="96">
        <v>2496764</v>
      </c>
      <c r="C14" s="96">
        <f>SUM(C3:C13)</f>
        <v>1772480.82</v>
      </c>
    </row>
    <row r="15" spans="1:4">
      <c r="A15" s="100"/>
      <c r="C15" s="69"/>
    </row>
    <row r="16" spans="1:4" s="2" customFormat="1">
      <c r="A16" s="101" t="s">
        <v>278</v>
      </c>
      <c r="B16" s="5"/>
      <c r="C16" s="44">
        <v>1455615</v>
      </c>
    </row>
    <row r="17" spans="1:3">
      <c r="A17" s="101" t="s">
        <v>276</v>
      </c>
      <c r="B17" s="5"/>
      <c r="C17" s="44">
        <v>220000</v>
      </c>
    </row>
    <row r="18" spans="1:3">
      <c r="A18" s="101" t="s">
        <v>279</v>
      </c>
      <c r="B18" s="5"/>
      <c r="C18" s="44">
        <v>96865.82</v>
      </c>
    </row>
    <row r="19" spans="1:3">
      <c r="A19" s="73" t="s">
        <v>277</v>
      </c>
      <c r="B19" s="56"/>
      <c r="C19" s="96">
        <f>SUM(C16:C18)</f>
        <v>1772480.82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6" workbookViewId="0">
      <selection activeCell="E30" sqref="E30"/>
    </sheetView>
  </sheetViews>
  <sheetFormatPr baseColWidth="10" defaultColWidth="11.5" defaultRowHeight="14" x14ac:dyDescent="0"/>
  <cols>
    <col min="1" max="1" width="12.1640625" customWidth="1"/>
    <col min="2" max="2" width="26.6640625" customWidth="1"/>
    <col min="3" max="3" width="14.33203125" customWidth="1"/>
    <col min="15" max="15" width="10.83203125" customWidth="1"/>
  </cols>
  <sheetData>
    <row r="1" spans="1:3">
      <c r="A1" s="49"/>
      <c r="B1" s="50" t="s">
        <v>139</v>
      </c>
      <c r="C1" s="51"/>
    </row>
    <row r="2" spans="1:3" s="2" customFormat="1" ht="15" thickBot="1">
      <c r="A2" s="52" t="s">
        <v>10</v>
      </c>
      <c r="B2" s="53" t="s">
        <v>11</v>
      </c>
      <c r="C2" s="54" t="s">
        <v>12</v>
      </c>
    </row>
    <row r="3" spans="1:3" s="2" customFormat="1">
      <c r="A3" s="46">
        <v>42439</v>
      </c>
      <c r="B3" s="47" t="s">
        <v>3</v>
      </c>
      <c r="C3" s="48">
        <v>150000</v>
      </c>
    </row>
    <row r="4" spans="1:3" s="2" customFormat="1">
      <c r="A4" s="6">
        <v>42461</v>
      </c>
      <c r="B4" s="5" t="s">
        <v>141</v>
      </c>
      <c r="C4" s="8">
        <v>200000</v>
      </c>
    </row>
    <row r="5" spans="1:3">
      <c r="A5" s="6">
        <v>42464</v>
      </c>
      <c r="B5" s="7" t="s">
        <v>147</v>
      </c>
      <c r="C5" s="8">
        <v>10000</v>
      </c>
    </row>
    <row r="6" spans="1:3" s="2" customFormat="1" ht="28">
      <c r="A6" s="6">
        <v>42474</v>
      </c>
      <c r="B6" s="7" t="s">
        <v>183</v>
      </c>
      <c r="C6" s="8">
        <v>20000</v>
      </c>
    </row>
    <row r="7" spans="1:3" s="2" customFormat="1">
      <c r="A7" s="6">
        <v>42475</v>
      </c>
      <c r="B7" s="7" t="s">
        <v>274</v>
      </c>
      <c r="C7" s="8">
        <v>75000</v>
      </c>
    </row>
    <row r="8" spans="1:3" s="2" customFormat="1">
      <c r="A8" s="6">
        <v>42482</v>
      </c>
      <c r="B8" s="7" t="s">
        <v>146</v>
      </c>
      <c r="C8" s="8">
        <v>100000</v>
      </c>
    </row>
    <row r="9" spans="1:3" s="2" customFormat="1">
      <c r="A9" s="6">
        <v>42482</v>
      </c>
      <c r="B9" s="7" t="s">
        <v>275</v>
      </c>
      <c r="C9" s="8">
        <v>20000</v>
      </c>
    </row>
    <row r="10" spans="1:3" s="2" customFormat="1">
      <c r="A10" s="6">
        <v>42485</v>
      </c>
      <c r="B10" s="7" t="s">
        <v>144</v>
      </c>
      <c r="C10" s="8">
        <v>50000</v>
      </c>
    </row>
    <row r="11" spans="1:3" s="2" customFormat="1">
      <c r="A11" s="6">
        <v>42486</v>
      </c>
      <c r="B11" s="7" t="s">
        <v>224</v>
      </c>
      <c r="C11" s="8">
        <v>27000</v>
      </c>
    </row>
    <row r="12" spans="1:3" s="2" customFormat="1">
      <c r="A12" s="6">
        <v>42493</v>
      </c>
      <c r="B12" s="7" t="s">
        <v>13</v>
      </c>
      <c r="C12" s="8">
        <v>57300</v>
      </c>
    </row>
    <row r="13" spans="1:3" s="2" customFormat="1">
      <c r="A13" s="6">
        <v>42494</v>
      </c>
      <c r="B13" s="7" t="s">
        <v>143</v>
      </c>
      <c r="C13" s="8">
        <v>10000</v>
      </c>
    </row>
    <row r="14" spans="1:3" s="2" customFormat="1">
      <c r="A14" s="6">
        <v>42494</v>
      </c>
      <c r="B14" s="7" t="s">
        <v>224</v>
      </c>
      <c r="C14" s="8">
        <v>20000</v>
      </c>
    </row>
    <row r="15" spans="1:3" s="2" customFormat="1">
      <c r="A15" s="6">
        <v>42499</v>
      </c>
      <c r="B15" s="7" t="s">
        <v>13</v>
      </c>
      <c r="C15" s="8">
        <v>2315</v>
      </c>
    </row>
    <row r="16" spans="1:3" s="2" customFormat="1">
      <c r="A16" s="6">
        <v>42499</v>
      </c>
      <c r="B16" s="7" t="s">
        <v>173</v>
      </c>
      <c r="C16" s="8">
        <v>15000</v>
      </c>
    </row>
    <row r="17" spans="1:3" s="2" customFormat="1">
      <c r="A17" s="6">
        <v>42500</v>
      </c>
      <c r="B17" s="7" t="s">
        <v>13</v>
      </c>
      <c r="C17" s="11" t="s">
        <v>148</v>
      </c>
    </row>
    <row r="18" spans="1:3" s="2" customFormat="1">
      <c r="A18" s="6">
        <v>42501</v>
      </c>
      <c r="B18" s="7" t="s">
        <v>145</v>
      </c>
      <c r="C18" s="8">
        <v>2000</v>
      </c>
    </row>
    <row r="19" spans="1:3" s="2" customFormat="1">
      <c r="A19" s="6">
        <v>42501</v>
      </c>
      <c r="B19" s="7" t="s">
        <v>145</v>
      </c>
      <c r="C19" s="8">
        <v>48000</v>
      </c>
    </row>
    <row r="20" spans="1:3" s="2" customFormat="1">
      <c r="A20" s="6">
        <v>42502</v>
      </c>
      <c r="B20" s="7" t="s">
        <v>13</v>
      </c>
      <c r="C20" s="8">
        <v>50000</v>
      </c>
    </row>
    <row r="21" spans="1:3">
      <c r="A21" s="6">
        <v>42503</v>
      </c>
      <c r="B21" s="5" t="s">
        <v>145</v>
      </c>
      <c r="C21" s="8">
        <v>23000</v>
      </c>
    </row>
    <row r="22" spans="1:3">
      <c r="A22" s="6">
        <v>42505</v>
      </c>
      <c r="B22" s="5" t="s">
        <v>140</v>
      </c>
      <c r="C22" s="8">
        <v>11000</v>
      </c>
    </row>
    <row r="23" spans="1:3" s="2" customFormat="1">
      <c r="A23" s="6">
        <v>42537</v>
      </c>
      <c r="B23" s="5" t="s">
        <v>170</v>
      </c>
      <c r="C23" s="8">
        <v>50000</v>
      </c>
    </row>
    <row r="24" spans="1:3" s="2" customFormat="1">
      <c r="A24" s="6">
        <v>42550</v>
      </c>
      <c r="B24" s="5" t="s">
        <v>170</v>
      </c>
      <c r="C24" s="8">
        <v>100000</v>
      </c>
    </row>
    <row r="25" spans="1:3" s="2" customFormat="1">
      <c r="A25" s="6">
        <v>42561</v>
      </c>
      <c r="B25" s="5" t="s">
        <v>170</v>
      </c>
      <c r="C25" s="44">
        <v>150000</v>
      </c>
    </row>
    <row r="26" spans="1:3" s="2" customFormat="1">
      <c r="A26" s="95" t="s">
        <v>284</v>
      </c>
      <c r="B26" s="5" t="s">
        <v>282</v>
      </c>
      <c r="C26" s="44" t="s">
        <v>283</v>
      </c>
    </row>
    <row r="27" spans="1:3" s="2" customFormat="1">
      <c r="A27" s="95" t="s">
        <v>284</v>
      </c>
      <c r="B27" s="5" t="s">
        <v>170</v>
      </c>
      <c r="C27" s="44">
        <v>265000</v>
      </c>
    </row>
    <row r="28" spans="1:3">
      <c r="A28" s="13"/>
      <c r="B28" s="13" t="s">
        <v>9</v>
      </c>
      <c r="C28" s="14">
        <f>SUM(C3:C27)</f>
        <v>1455615</v>
      </c>
    </row>
    <row r="29" spans="1:3">
      <c r="A29" s="5"/>
      <c r="B29" s="5"/>
      <c r="C29" s="8"/>
    </row>
    <row r="30" spans="1:3">
      <c r="A30" s="5"/>
      <c r="B30" s="5"/>
      <c r="C30" s="8"/>
    </row>
    <row r="31" spans="1:3">
      <c r="A31" s="5"/>
      <c r="B31" s="5"/>
      <c r="C31" s="8"/>
    </row>
    <row r="32" spans="1:3">
      <c r="A32" s="5"/>
      <c r="B32" s="5"/>
      <c r="C32" s="8"/>
    </row>
    <row r="33" spans="1:3">
      <c r="A33" s="5"/>
      <c r="B33" s="5"/>
      <c r="C33" s="8"/>
    </row>
    <row r="34" spans="1:3">
      <c r="A34" s="5"/>
      <c r="B34" s="5"/>
      <c r="C34" s="8"/>
    </row>
    <row r="35" spans="1:3">
      <c r="A35" s="5"/>
      <c r="B35" s="5"/>
      <c r="C35" s="8"/>
    </row>
    <row r="36" spans="1:3">
      <c r="A36" s="5"/>
      <c r="B36" s="5"/>
      <c r="C36" s="8"/>
    </row>
    <row r="37" spans="1:3">
      <c r="A37" s="5"/>
      <c r="B37" s="5"/>
      <c r="C37" s="8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59" workbookViewId="0">
      <selection activeCell="A84" sqref="A84:XFD84"/>
    </sheetView>
  </sheetViews>
  <sheetFormatPr baseColWidth="10" defaultColWidth="11.5" defaultRowHeight="14" x14ac:dyDescent="0"/>
  <cols>
    <col min="1" max="1" width="12" customWidth="1"/>
    <col min="2" max="2" width="22" customWidth="1"/>
    <col min="3" max="3" width="34" customWidth="1"/>
    <col min="4" max="4" width="16" customWidth="1"/>
    <col min="5" max="5" width="16.83203125" customWidth="1"/>
  </cols>
  <sheetData>
    <row r="1" spans="1:5">
      <c r="A1" s="103"/>
      <c r="B1" s="103"/>
      <c r="C1" s="103"/>
      <c r="D1" s="103"/>
      <c r="E1" s="103"/>
    </row>
    <row r="2" spans="1:5" ht="31.5" customHeight="1">
      <c r="A2" s="12" t="s">
        <v>10</v>
      </c>
      <c r="B2" s="12" t="s">
        <v>14</v>
      </c>
      <c r="C2" s="12" t="s">
        <v>203</v>
      </c>
      <c r="D2" s="12" t="s">
        <v>12</v>
      </c>
      <c r="E2" s="12" t="s">
        <v>18</v>
      </c>
    </row>
    <row r="3" spans="1:5" s="2" customFormat="1">
      <c r="A3" s="6">
        <v>42426</v>
      </c>
      <c r="B3" s="5" t="s">
        <v>17</v>
      </c>
      <c r="C3" s="5" t="s">
        <v>204</v>
      </c>
      <c r="D3" s="8">
        <v>36000</v>
      </c>
      <c r="E3" s="5" t="s">
        <v>19</v>
      </c>
    </row>
    <row r="4" spans="1:5" s="2" customFormat="1">
      <c r="A4" s="6">
        <v>42438</v>
      </c>
      <c r="B4" s="5" t="s">
        <v>21</v>
      </c>
      <c r="C4" s="5" t="s">
        <v>22</v>
      </c>
      <c r="D4" s="8">
        <v>8000</v>
      </c>
      <c r="E4" s="5" t="s">
        <v>23</v>
      </c>
    </row>
    <row r="5" spans="1:5" s="2" customFormat="1">
      <c r="A5" s="6">
        <v>42440</v>
      </c>
      <c r="B5" s="5" t="s">
        <v>24</v>
      </c>
      <c r="C5" s="5" t="s">
        <v>25</v>
      </c>
      <c r="D5" s="8">
        <v>4000</v>
      </c>
      <c r="E5" s="5" t="s">
        <v>26</v>
      </c>
    </row>
    <row r="6" spans="1:5">
      <c r="A6" s="6">
        <v>42440</v>
      </c>
      <c r="B6" s="5" t="s">
        <v>15</v>
      </c>
      <c r="C6" s="5" t="s">
        <v>0</v>
      </c>
      <c r="D6" s="10" t="s">
        <v>16</v>
      </c>
      <c r="E6" s="5" t="s">
        <v>20</v>
      </c>
    </row>
    <row r="7" spans="1:5">
      <c r="A7" s="6">
        <v>42441</v>
      </c>
      <c r="B7" s="5" t="s">
        <v>28</v>
      </c>
      <c r="C7" s="5" t="s">
        <v>29</v>
      </c>
      <c r="D7" s="8">
        <v>2000</v>
      </c>
      <c r="E7" s="5" t="s">
        <v>27</v>
      </c>
    </row>
    <row r="8" spans="1:5">
      <c r="A8" s="6">
        <v>42441</v>
      </c>
      <c r="B8" s="5" t="s">
        <v>30</v>
      </c>
      <c r="C8" s="5" t="s">
        <v>31</v>
      </c>
      <c r="D8" s="8">
        <v>2500</v>
      </c>
      <c r="E8" s="5" t="s">
        <v>32</v>
      </c>
    </row>
    <row r="9" spans="1:5">
      <c r="A9" s="6">
        <v>42445</v>
      </c>
      <c r="B9" s="5" t="s">
        <v>28</v>
      </c>
      <c r="C9" s="5" t="s">
        <v>33</v>
      </c>
      <c r="D9" s="8">
        <v>10000</v>
      </c>
      <c r="E9" s="5" t="s">
        <v>34</v>
      </c>
    </row>
    <row r="10" spans="1:5" s="2" customFormat="1">
      <c r="A10" s="6">
        <v>42447</v>
      </c>
      <c r="B10" s="5" t="s">
        <v>52</v>
      </c>
      <c r="C10" s="7" t="s">
        <v>205</v>
      </c>
      <c r="D10" s="8">
        <v>8000</v>
      </c>
      <c r="E10" s="5" t="s">
        <v>19</v>
      </c>
    </row>
    <row r="11" spans="1:5" s="2" customFormat="1">
      <c r="A11" s="6">
        <v>42459</v>
      </c>
      <c r="B11" s="5" t="s">
        <v>40</v>
      </c>
      <c r="C11" s="7" t="s">
        <v>53</v>
      </c>
      <c r="D11" s="8">
        <v>22920</v>
      </c>
      <c r="E11" s="5" t="s">
        <v>54</v>
      </c>
    </row>
    <row r="12" spans="1:5" s="2" customFormat="1">
      <c r="A12" s="6">
        <v>42461</v>
      </c>
      <c r="B12" s="5" t="s">
        <v>207</v>
      </c>
      <c r="C12" s="7" t="s">
        <v>142</v>
      </c>
      <c r="D12" s="8">
        <v>3549.5</v>
      </c>
      <c r="E12" s="5" t="s">
        <v>54</v>
      </c>
    </row>
    <row r="13" spans="1:5" s="2" customFormat="1">
      <c r="A13" s="6">
        <v>42461</v>
      </c>
      <c r="B13" s="5"/>
      <c r="C13" s="7" t="s">
        <v>201</v>
      </c>
      <c r="D13" s="8">
        <v>2292</v>
      </c>
      <c r="E13" s="5" t="s">
        <v>202</v>
      </c>
    </row>
    <row r="14" spans="1:5" s="2" customFormat="1">
      <c r="A14" s="6">
        <v>42464</v>
      </c>
      <c r="B14" s="5"/>
      <c r="C14" s="7" t="s">
        <v>196</v>
      </c>
      <c r="D14" s="8">
        <v>38000</v>
      </c>
      <c r="E14" s="5" t="s">
        <v>54</v>
      </c>
    </row>
    <row r="15" spans="1:5" s="2" customFormat="1">
      <c r="A15" s="6">
        <v>42464</v>
      </c>
      <c r="B15" s="5" t="s">
        <v>207</v>
      </c>
      <c r="C15" s="7" t="s">
        <v>142</v>
      </c>
      <c r="D15" s="41">
        <v>250.23</v>
      </c>
      <c r="E15" s="5" t="s">
        <v>54</v>
      </c>
    </row>
    <row r="16" spans="1:5">
      <c r="A16" s="6">
        <v>42464</v>
      </c>
      <c r="B16" s="5" t="s">
        <v>13</v>
      </c>
      <c r="C16" s="5" t="s">
        <v>36</v>
      </c>
      <c r="D16" s="8">
        <v>3000</v>
      </c>
      <c r="E16" s="5" t="s">
        <v>35</v>
      </c>
    </row>
    <row r="17" spans="1:5" s="2" customFormat="1">
      <c r="A17" s="6">
        <v>42464</v>
      </c>
      <c r="B17" s="5"/>
      <c r="C17" s="5" t="s">
        <v>197</v>
      </c>
      <c r="D17" s="8">
        <v>1500</v>
      </c>
      <c r="E17" s="5" t="s">
        <v>54</v>
      </c>
    </row>
    <row r="18" spans="1:5">
      <c r="A18" s="6">
        <v>42464</v>
      </c>
      <c r="B18" s="5" t="s">
        <v>37</v>
      </c>
      <c r="C18" s="5" t="s">
        <v>38</v>
      </c>
      <c r="D18" s="8">
        <v>8000</v>
      </c>
      <c r="E18" s="5" t="s">
        <v>39</v>
      </c>
    </row>
    <row r="19" spans="1:5" s="2" customFormat="1">
      <c r="A19" s="6">
        <v>42464</v>
      </c>
      <c r="B19" s="5"/>
      <c r="C19" s="5"/>
      <c r="D19" s="8">
        <v>12000</v>
      </c>
      <c r="E19" s="5" t="s">
        <v>54</v>
      </c>
    </row>
    <row r="20" spans="1:5" s="2" customFormat="1">
      <c r="A20" s="6">
        <v>42464</v>
      </c>
      <c r="B20" s="5"/>
      <c r="C20" s="5"/>
      <c r="D20" s="8">
        <v>5000</v>
      </c>
      <c r="E20" s="5" t="s">
        <v>54</v>
      </c>
    </row>
    <row r="21" spans="1:5" s="2" customFormat="1">
      <c r="A21" s="6">
        <v>42464</v>
      </c>
      <c r="B21" s="5"/>
      <c r="C21" s="5" t="s">
        <v>198</v>
      </c>
      <c r="D21" s="8">
        <v>7500</v>
      </c>
      <c r="E21" s="5" t="s">
        <v>54</v>
      </c>
    </row>
    <row r="22" spans="1:5" s="2" customFormat="1">
      <c r="A22" s="6">
        <v>42464</v>
      </c>
      <c r="B22" s="5"/>
      <c r="C22" s="5" t="s">
        <v>199</v>
      </c>
      <c r="D22" s="8">
        <v>10000</v>
      </c>
      <c r="E22" s="5" t="s">
        <v>54</v>
      </c>
    </row>
    <row r="23" spans="1:5" s="2" customFormat="1">
      <c r="A23" s="6">
        <v>42464</v>
      </c>
      <c r="B23" s="5"/>
      <c r="C23" s="5" t="s">
        <v>200</v>
      </c>
      <c r="D23" s="8">
        <v>1450</v>
      </c>
      <c r="E23" s="5" t="s">
        <v>54</v>
      </c>
    </row>
    <row r="24" spans="1:5" s="2" customFormat="1">
      <c r="A24" s="6">
        <v>42464</v>
      </c>
      <c r="B24" s="5"/>
      <c r="C24" s="5"/>
      <c r="D24" s="8">
        <v>21000</v>
      </c>
      <c r="E24" s="5" t="s">
        <v>54</v>
      </c>
    </row>
    <row r="25" spans="1:5" s="2" customFormat="1">
      <c r="A25" s="6">
        <v>42465</v>
      </c>
      <c r="B25" s="5"/>
      <c r="C25" s="5"/>
      <c r="D25" s="8">
        <v>6000</v>
      </c>
      <c r="E25" s="5" t="s">
        <v>54</v>
      </c>
    </row>
    <row r="26" spans="1:5" s="2" customFormat="1">
      <c r="A26" s="6">
        <v>42467</v>
      </c>
      <c r="B26" s="5"/>
      <c r="C26" s="5" t="s">
        <v>195</v>
      </c>
      <c r="D26" s="8">
        <v>7000</v>
      </c>
      <c r="E26" s="5" t="s">
        <v>54</v>
      </c>
    </row>
    <row r="27" spans="1:5" s="2" customFormat="1">
      <c r="A27" s="6">
        <v>42468</v>
      </c>
      <c r="B27" s="5"/>
      <c r="C27" s="5" t="s">
        <v>194</v>
      </c>
      <c r="D27" s="8">
        <v>1500</v>
      </c>
      <c r="E27" s="5" t="s">
        <v>54</v>
      </c>
    </row>
    <row r="28" spans="1:5">
      <c r="A28" s="6">
        <v>42474</v>
      </c>
      <c r="B28" s="5" t="s">
        <v>192</v>
      </c>
      <c r="C28" s="5" t="s">
        <v>38</v>
      </c>
      <c r="D28" s="8">
        <v>15000</v>
      </c>
      <c r="E28" s="5" t="s">
        <v>54</v>
      </c>
    </row>
    <row r="29" spans="1:5" s="2" customFormat="1">
      <c r="A29" s="6">
        <v>42474</v>
      </c>
      <c r="B29" s="5" t="s">
        <v>191</v>
      </c>
      <c r="C29" s="5" t="s">
        <v>38</v>
      </c>
      <c r="D29" s="8">
        <v>15000</v>
      </c>
      <c r="E29" s="5" t="s">
        <v>54</v>
      </c>
    </row>
    <row r="30" spans="1:5" s="2" customFormat="1">
      <c r="A30" s="6">
        <v>42474</v>
      </c>
      <c r="B30" s="5" t="s">
        <v>193</v>
      </c>
      <c r="C30" s="5"/>
      <c r="D30" s="8">
        <v>8000</v>
      </c>
      <c r="E30" s="5" t="s">
        <v>54</v>
      </c>
    </row>
    <row r="31" spans="1:5" s="2" customFormat="1">
      <c r="A31" s="6">
        <v>42474</v>
      </c>
      <c r="B31" s="5" t="s">
        <v>207</v>
      </c>
      <c r="C31" s="5" t="s">
        <v>142</v>
      </c>
      <c r="D31" s="8">
        <v>1555</v>
      </c>
      <c r="E31" s="5" t="s">
        <v>54</v>
      </c>
    </row>
    <row r="32" spans="1:5" s="2" customFormat="1">
      <c r="A32" s="6">
        <v>42474</v>
      </c>
      <c r="B32" s="5" t="s">
        <v>207</v>
      </c>
      <c r="C32" s="5" t="s">
        <v>142</v>
      </c>
      <c r="D32" s="8">
        <v>1300</v>
      </c>
      <c r="E32" s="5" t="s">
        <v>54</v>
      </c>
    </row>
    <row r="33" spans="1:5" s="2" customFormat="1">
      <c r="A33" s="6">
        <v>42475</v>
      </c>
      <c r="B33" s="5" t="s">
        <v>28</v>
      </c>
      <c r="C33" s="5" t="s">
        <v>33</v>
      </c>
      <c r="D33" s="8">
        <v>15000</v>
      </c>
      <c r="E33" s="5" t="s">
        <v>41</v>
      </c>
    </row>
    <row r="34" spans="1:5" s="2" customFormat="1">
      <c r="A34" s="6">
        <v>42475</v>
      </c>
      <c r="B34" s="5"/>
      <c r="C34" s="5"/>
      <c r="D34" s="8">
        <v>4000</v>
      </c>
      <c r="E34" s="5" t="s">
        <v>188</v>
      </c>
    </row>
    <row r="35" spans="1:5" s="2" customFormat="1">
      <c r="A35" s="6">
        <v>42475</v>
      </c>
      <c r="B35" s="5"/>
      <c r="C35" s="5" t="s">
        <v>189</v>
      </c>
      <c r="D35" s="8">
        <v>6000</v>
      </c>
      <c r="E35" s="5" t="s">
        <v>54</v>
      </c>
    </row>
    <row r="36" spans="1:5" s="2" customFormat="1">
      <c r="A36" s="6">
        <v>42475</v>
      </c>
      <c r="B36" s="5"/>
      <c r="C36" s="5" t="s">
        <v>187</v>
      </c>
      <c r="D36" s="8">
        <v>1000</v>
      </c>
      <c r="E36" s="5" t="s">
        <v>54</v>
      </c>
    </row>
    <row r="37" spans="1:5" s="2" customFormat="1">
      <c r="A37" s="6">
        <v>42475</v>
      </c>
      <c r="B37" s="5"/>
      <c r="C37" s="5"/>
      <c r="D37" s="8">
        <v>4200</v>
      </c>
      <c r="E37" s="5" t="s">
        <v>190</v>
      </c>
    </row>
    <row r="38" spans="1:5">
      <c r="A38" s="6">
        <v>42478</v>
      </c>
      <c r="B38" s="5"/>
      <c r="C38" s="5" t="s">
        <v>176</v>
      </c>
      <c r="D38" s="8">
        <v>22000</v>
      </c>
      <c r="E38" s="5" t="s">
        <v>186</v>
      </c>
    </row>
    <row r="39" spans="1:5" s="2" customFormat="1">
      <c r="A39" s="6">
        <v>42479</v>
      </c>
      <c r="B39" s="5"/>
      <c r="C39" s="5"/>
      <c r="D39" s="8">
        <v>1500</v>
      </c>
      <c r="E39" s="5" t="s">
        <v>185</v>
      </c>
    </row>
    <row r="40" spans="1:5" s="2" customFormat="1">
      <c r="A40" s="6">
        <v>42480</v>
      </c>
      <c r="B40" s="5"/>
      <c r="C40" s="5" t="s">
        <v>184</v>
      </c>
      <c r="D40" s="8">
        <v>1000</v>
      </c>
      <c r="E40" s="5" t="s">
        <v>54</v>
      </c>
    </row>
    <row r="41" spans="1:5" s="2" customFormat="1">
      <c r="A41" s="6">
        <v>42483</v>
      </c>
      <c r="B41" s="5" t="s">
        <v>206</v>
      </c>
      <c r="C41" s="5" t="s">
        <v>58</v>
      </c>
      <c r="D41" s="8">
        <v>15000</v>
      </c>
      <c r="E41" s="5" t="s">
        <v>59</v>
      </c>
    </row>
    <row r="42" spans="1:5" s="2" customFormat="1">
      <c r="A42" s="6">
        <v>42484</v>
      </c>
      <c r="B42" s="5" t="s">
        <v>56</v>
      </c>
      <c r="C42" s="5" t="s">
        <v>57</v>
      </c>
      <c r="D42" s="8">
        <v>12000</v>
      </c>
      <c r="E42" s="5" t="s">
        <v>55</v>
      </c>
    </row>
    <row r="43" spans="1:5">
      <c r="A43" s="6">
        <v>42484</v>
      </c>
      <c r="B43" s="5" t="s">
        <v>60</v>
      </c>
      <c r="C43" s="5" t="s">
        <v>57</v>
      </c>
      <c r="D43" s="8">
        <v>15000</v>
      </c>
      <c r="E43" s="5" t="s">
        <v>61</v>
      </c>
    </row>
    <row r="44" spans="1:5">
      <c r="A44" s="6">
        <v>42485</v>
      </c>
      <c r="B44" s="5"/>
      <c r="C44" s="5"/>
      <c r="D44" s="8">
        <v>160000</v>
      </c>
      <c r="E44" s="5" t="s">
        <v>182</v>
      </c>
    </row>
    <row r="45" spans="1:5" s="2" customFormat="1">
      <c r="A45" s="6">
        <v>42486</v>
      </c>
      <c r="B45" s="5"/>
      <c r="C45" s="5" t="s">
        <v>180</v>
      </c>
      <c r="D45" s="8">
        <v>1000</v>
      </c>
      <c r="E45" s="5" t="s">
        <v>54</v>
      </c>
    </row>
    <row r="46" spans="1:5" s="2" customFormat="1">
      <c r="A46" s="6">
        <v>42487</v>
      </c>
      <c r="B46" s="5"/>
      <c r="C46" s="5" t="s">
        <v>181</v>
      </c>
      <c r="D46" s="8">
        <v>27000</v>
      </c>
      <c r="E46" s="5" t="s">
        <v>54</v>
      </c>
    </row>
    <row r="47" spans="1:5" s="2" customFormat="1">
      <c r="A47" s="6">
        <v>42487</v>
      </c>
      <c r="B47" s="5"/>
      <c r="C47" s="5" t="s">
        <v>179</v>
      </c>
      <c r="D47" s="8">
        <v>20000</v>
      </c>
      <c r="E47" s="5" t="s">
        <v>54</v>
      </c>
    </row>
    <row r="48" spans="1:5" s="2" customFormat="1">
      <c r="A48" s="6">
        <v>42487</v>
      </c>
      <c r="B48" s="5" t="s">
        <v>207</v>
      </c>
      <c r="C48" s="55" t="s">
        <v>142</v>
      </c>
      <c r="D48" s="8">
        <v>1000</v>
      </c>
      <c r="E48" s="5" t="s">
        <v>54</v>
      </c>
    </row>
    <row r="49" spans="1:5">
      <c r="A49" s="6">
        <v>42493</v>
      </c>
      <c r="B49" s="5" t="s">
        <v>42</v>
      </c>
      <c r="C49" s="5" t="s">
        <v>43</v>
      </c>
      <c r="D49" s="8">
        <v>57000</v>
      </c>
      <c r="E49" s="5" t="s">
        <v>44</v>
      </c>
    </row>
    <row r="50" spans="1:5" s="2" customFormat="1">
      <c r="A50" s="6">
        <v>42495</v>
      </c>
      <c r="B50" s="5"/>
      <c r="C50" s="5"/>
      <c r="D50" s="8">
        <v>2500</v>
      </c>
      <c r="E50" s="5" t="s">
        <v>178</v>
      </c>
    </row>
    <row r="51" spans="1:5" s="2" customFormat="1">
      <c r="A51" s="6">
        <v>42495</v>
      </c>
      <c r="B51" s="5"/>
      <c r="C51" s="5" t="s">
        <v>176</v>
      </c>
      <c r="D51" s="8">
        <v>3000</v>
      </c>
      <c r="E51" s="5" t="s">
        <v>54</v>
      </c>
    </row>
    <row r="52" spans="1:5">
      <c r="A52" s="6">
        <v>42495</v>
      </c>
      <c r="B52" s="5" t="s">
        <v>50</v>
      </c>
      <c r="C52" s="5" t="s">
        <v>177</v>
      </c>
      <c r="D52" s="8">
        <v>14000</v>
      </c>
      <c r="E52" s="5" t="s">
        <v>54</v>
      </c>
    </row>
    <row r="53" spans="1:5">
      <c r="A53" s="6">
        <v>42496</v>
      </c>
      <c r="B53" s="5" t="s">
        <v>50</v>
      </c>
      <c r="C53" s="5" t="s">
        <v>174</v>
      </c>
      <c r="D53" s="8">
        <v>4000</v>
      </c>
      <c r="E53" s="5" t="s">
        <v>175</v>
      </c>
    </row>
    <row r="54" spans="1:5">
      <c r="A54" s="6">
        <v>42496</v>
      </c>
      <c r="B54" s="5"/>
      <c r="C54" s="5" t="s">
        <v>171</v>
      </c>
      <c r="D54" s="8">
        <v>5000</v>
      </c>
      <c r="E54" s="5"/>
    </row>
    <row r="55" spans="1:5" s="2" customFormat="1">
      <c r="A55" s="6">
        <v>42499</v>
      </c>
      <c r="B55" s="5"/>
      <c r="C55" s="5" t="s">
        <v>172</v>
      </c>
      <c r="D55" s="8">
        <v>300</v>
      </c>
      <c r="E55" s="5" t="s">
        <v>54</v>
      </c>
    </row>
    <row r="56" spans="1:5" s="2" customFormat="1">
      <c r="A56" s="6">
        <v>42500</v>
      </c>
      <c r="B56" s="5" t="s">
        <v>207</v>
      </c>
      <c r="C56" s="5" t="s">
        <v>142</v>
      </c>
      <c r="D56" s="8">
        <v>216.61</v>
      </c>
      <c r="E56" s="5" t="s">
        <v>54</v>
      </c>
    </row>
    <row r="57" spans="1:5" s="2" customFormat="1">
      <c r="A57" s="6">
        <v>42500</v>
      </c>
      <c r="B57" s="5"/>
      <c r="C57" s="5" t="s">
        <v>171</v>
      </c>
      <c r="D57" s="8">
        <v>1000</v>
      </c>
      <c r="E57" s="5"/>
    </row>
    <row r="58" spans="1:5" s="2" customFormat="1">
      <c r="A58" s="6">
        <v>42502</v>
      </c>
      <c r="B58" s="5" t="s">
        <v>207</v>
      </c>
      <c r="C58" s="5" t="s">
        <v>142</v>
      </c>
      <c r="D58" s="8">
        <v>111.98</v>
      </c>
      <c r="E58" s="5" t="s">
        <v>54</v>
      </c>
    </row>
    <row r="59" spans="1:5">
      <c r="A59" s="6">
        <v>42503</v>
      </c>
      <c r="B59" s="5" t="s">
        <v>28</v>
      </c>
      <c r="C59" s="5" t="s">
        <v>45</v>
      </c>
      <c r="D59" s="8">
        <v>18000</v>
      </c>
      <c r="E59" s="5" t="s">
        <v>46</v>
      </c>
    </row>
    <row r="60" spans="1:5">
      <c r="A60" s="6">
        <v>42503</v>
      </c>
      <c r="B60" s="5" t="s">
        <v>48</v>
      </c>
      <c r="C60" s="5" t="s">
        <v>38</v>
      </c>
      <c r="D60" s="8">
        <v>15000</v>
      </c>
      <c r="E60" s="5" t="s">
        <v>47</v>
      </c>
    </row>
    <row r="61" spans="1:5">
      <c r="A61" s="6">
        <v>42503</v>
      </c>
      <c r="B61" s="5" t="s">
        <v>50</v>
      </c>
      <c r="C61" s="5" t="s">
        <v>51</v>
      </c>
      <c r="D61" s="8">
        <v>24000</v>
      </c>
      <c r="E61" s="5" t="s">
        <v>49</v>
      </c>
    </row>
    <row r="62" spans="1:5">
      <c r="A62" s="6">
        <v>42503</v>
      </c>
      <c r="B62" s="5" t="s">
        <v>192</v>
      </c>
      <c r="C62" s="5" t="s">
        <v>172</v>
      </c>
      <c r="D62" s="8">
        <v>15000</v>
      </c>
      <c r="E62" s="5" t="s">
        <v>54</v>
      </c>
    </row>
    <row r="63" spans="1:5">
      <c r="A63" s="6">
        <v>42503</v>
      </c>
      <c r="B63" s="5" t="s">
        <v>193</v>
      </c>
      <c r="C63" s="5" t="s">
        <v>172</v>
      </c>
      <c r="D63" s="8">
        <v>8000</v>
      </c>
      <c r="E63" s="5" t="s">
        <v>54</v>
      </c>
    </row>
    <row r="64" spans="1:5">
      <c r="A64" s="6">
        <v>42137</v>
      </c>
      <c r="B64" s="5" t="s">
        <v>191</v>
      </c>
      <c r="C64" s="5" t="s">
        <v>172</v>
      </c>
      <c r="D64" s="8">
        <v>15000</v>
      </c>
      <c r="E64" s="5" t="s">
        <v>54</v>
      </c>
    </row>
    <row r="65" spans="1:7">
      <c r="A65" s="6">
        <v>42503</v>
      </c>
      <c r="B65" s="5" t="s">
        <v>208</v>
      </c>
      <c r="C65" s="5" t="s">
        <v>172</v>
      </c>
      <c r="D65" s="8">
        <v>15000</v>
      </c>
      <c r="E65" s="5" t="s">
        <v>54</v>
      </c>
    </row>
    <row r="66" spans="1:7">
      <c r="A66" s="6">
        <v>42506</v>
      </c>
      <c r="B66" s="5" t="s">
        <v>207</v>
      </c>
      <c r="C66" s="55" t="s">
        <v>142</v>
      </c>
      <c r="D66" s="8">
        <v>530</v>
      </c>
      <c r="E66" s="5"/>
    </row>
    <row r="67" spans="1:7">
      <c r="A67" s="6">
        <v>42506</v>
      </c>
      <c r="B67" s="5" t="s">
        <v>207</v>
      </c>
      <c r="C67" s="55" t="s">
        <v>142</v>
      </c>
      <c r="D67" s="41">
        <v>215.24</v>
      </c>
      <c r="E67" s="5"/>
    </row>
    <row r="68" spans="1:7">
      <c r="A68" s="6">
        <v>42506</v>
      </c>
      <c r="B68" s="5" t="s">
        <v>207</v>
      </c>
      <c r="C68" s="55" t="s">
        <v>142</v>
      </c>
      <c r="D68" s="8">
        <v>2580</v>
      </c>
      <c r="E68" s="5"/>
    </row>
    <row r="69" spans="1:7">
      <c r="A69" s="6">
        <v>42506</v>
      </c>
      <c r="B69" s="5" t="s">
        <v>207</v>
      </c>
      <c r="C69" s="55" t="s">
        <v>142</v>
      </c>
      <c r="D69" s="8">
        <v>11524.55</v>
      </c>
      <c r="E69" s="5"/>
    </row>
    <row r="70" spans="1:7">
      <c r="A70" s="6">
        <v>42506</v>
      </c>
      <c r="B70" s="5" t="s">
        <v>207</v>
      </c>
      <c r="C70" s="55" t="s">
        <v>142</v>
      </c>
      <c r="D70" s="8">
        <v>500</v>
      </c>
      <c r="E70" s="5"/>
    </row>
    <row r="71" spans="1:7">
      <c r="A71" s="6">
        <v>42506</v>
      </c>
      <c r="B71" s="5" t="s">
        <v>207</v>
      </c>
      <c r="C71" s="55" t="s">
        <v>142</v>
      </c>
      <c r="D71" s="8">
        <v>1461.93</v>
      </c>
      <c r="E71" s="5"/>
    </row>
    <row r="72" spans="1:7">
      <c r="A72" s="6">
        <v>42506</v>
      </c>
      <c r="B72" s="5" t="s">
        <v>207</v>
      </c>
      <c r="C72" s="55" t="s">
        <v>142</v>
      </c>
      <c r="D72" s="8">
        <v>720</v>
      </c>
      <c r="E72" s="5"/>
    </row>
    <row r="73" spans="1:7">
      <c r="A73" s="6">
        <v>42506</v>
      </c>
      <c r="B73" s="5"/>
      <c r="C73" s="5" t="s">
        <v>171</v>
      </c>
      <c r="D73" s="8">
        <v>2500</v>
      </c>
      <c r="E73" s="5"/>
    </row>
    <row r="74" spans="1:7">
      <c r="A74" s="6">
        <v>42537</v>
      </c>
      <c r="B74" s="5" t="s">
        <v>50</v>
      </c>
      <c r="C74" s="5" t="s">
        <v>169</v>
      </c>
      <c r="D74" s="8">
        <v>35000</v>
      </c>
      <c r="E74" s="5" t="s">
        <v>54</v>
      </c>
    </row>
    <row r="75" spans="1:7">
      <c r="A75" s="6">
        <v>42538</v>
      </c>
      <c r="B75" s="5" t="s">
        <v>168</v>
      </c>
      <c r="C75" s="5" t="s">
        <v>167</v>
      </c>
      <c r="D75" s="8">
        <v>5000</v>
      </c>
      <c r="E75" s="5" t="s">
        <v>54</v>
      </c>
      <c r="G75" s="3"/>
    </row>
    <row r="76" spans="1:7">
      <c r="A76" s="6">
        <v>42541</v>
      </c>
      <c r="B76" s="5"/>
      <c r="C76" s="55" t="s">
        <v>142</v>
      </c>
      <c r="D76" s="43">
        <v>13.79</v>
      </c>
      <c r="E76" s="5"/>
      <c r="G76" s="3"/>
    </row>
    <row r="77" spans="1:7">
      <c r="A77" s="6">
        <v>42541</v>
      </c>
      <c r="B77" s="5"/>
      <c r="C77" s="5" t="s">
        <v>209</v>
      </c>
      <c r="D77" s="8">
        <v>40000</v>
      </c>
      <c r="E77" s="5" t="s">
        <v>54</v>
      </c>
      <c r="G77" s="3"/>
    </row>
    <row r="78" spans="1:7" s="2" customFormat="1">
      <c r="A78" s="6"/>
      <c r="B78" s="5" t="s">
        <v>4</v>
      </c>
      <c r="C78" s="5" t="s">
        <v>210</v>
      </c>
      <c r="D78" s="8">
        <v>150000</v>
      </c>
      <c r="E78" s="5" t="s">
        <v>54</v>
      </c>
      <c r="G78" s="3"/>
    </row>
    <row r="79" spans="1:7" s="2" customFormat="1">
      <c r="A79" s="6"/>
      <c r="B79" s="5" t="s">
        <v>50</v>
      </c>
      <c r="C79" s="5" t="s">
        <v>288</v>
      </c>
      <c r="D79" s="8">
        <v>94000</v>
      </c>
      <c r="E79" s="5" t="s">
        <v>54</v>
      </c>
      <c r="G79" s="3"/>
    </row>
    <row r="80" spans="1:7" s="2" customFormat="1">
      <c r="A80" s="6"/>
      <c r="B80" s="5" t="s">
        <v>42</v>
      </c>
      <c r="C80" s="5" t="s">
        <v>213</v>
      </c>
      <c r="D80" s="8">
        <v>57000</v>
      </c>
      <c r="E80" s="5" t="s">
        <v>280</v>
      </c>
      <c r="G80" s="3"/>
    </row>
    <row r="81" spans="1:7">
      <c r="A81" s="56"/>
      <c r="B81" s="58" t="s">
        <v>215</v>
      </c>
      <c r="C81" s="56"/>
      <c r="D81" s="57">
        <f>SUM(D3:D77)</f>
        <v>865190.83000000007</v>
      </c>
      <c r="E81" s="56"/>
      <c r="G81" s="3"/>
    </row>
    <row r="82" spans="1:7">
      <c r="A82" s="5"/>
      <c r="B82" s="5"/>
      <c r="C82" s="5"/>
      <c r="D82" s="5"/>
      <c r="E82" s="5"/>
      <c r="G82" s="3"/>
    </row>
    <row r="83" spans="1:7">
      <c r="A83" s="5"/>
      <c r="B83" s="5" t="s">
        <v>285</v>
      </c>
      <c r="C83" s="5"/>
      <c r="D83" s="8"/>
      <c r="E83" s="5"/>
      <c r="G83" s="3"/>
    </row>
    <row r="84" spans="1:7">
      <c r="A84" s="5"/>
      <c r="B84" s="5" t="s">
        <v>5</v>
      </c>
      <c r="C84" s="5" t="s">
        <v>211</v>
      </c>
      <c r="D84" s="8">
        <v>150000</v>
      </c>
      <c r="E84" s="5" t="s">
        <v>281</v>
      </c>
      <c r="G84" s="2"/>
    </row>
    <row r="85" spans="1:7">
      <c r="A85" s="5"/>
      <c r="B85" s="5" t="s">
        <v>6</v>
      </c>
      <c r="C85" s="5" t="s">
        <v>212</v>
      </c>
      <c r="D85" s="8">
        <v>220000</v>
      </c>
      <c r="E85" s="5" t="s">
        <v>281</v>
      </c>
      <c r="G85" s="2"/>
    </row>
    <row r="86" spans="1:7">
      <c r="A86" s="5"/>
      <c r="B86" s="5" t="s">
        <v>7</v>
      </c>
      <c r="C86" s="5" t="s">
        <v>214</v>
      </c>
      <c r="D86" s="8">
        <v>10000</v>
      </c>
      <c r="E86" s="5" t="s">
        <v>281</v>
      </c>
    </row>
    <row r="87" spans="1:7">
      <c r="A87" s="5"/>
      <c r="B87" s="5" t="s">
        <v>8</v>
      </c>
      <c r="C87" s="5"/>
      <c r="D87" s="8">
        <v>3000</v>
      </c>
      <c r="E87" s="5" t="s">
        <v>281</v>
      </c>
    </row>
    <row r="88" spans="1:7">
      <c r="A88" s="56"/>
      <c r="B88" s="58" t="s">
        <v>9</v>
      </c>
      <c r="C88" s="58"/>
      <c r="D88" s="57">
        <f>SUM(D83:D87)</f>
        <v>383000</v>
      </c>
      <c r="E88" s="56"/>
    </row>
  </sheetData>
  <sortState ref="A3:E76">
    <sortCondition ref="A3:A76"/>
  </sortState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8" workbookViewId="0">
      <selection activeCell="H21" sqref="H21"/>
    </sheetView>
  </sheetViews>
  <sheetFormatPr baseColWidth="10" defaultColWidth="11.5" defaultRowHeight="14" x14ac:dyDescent="0"/>
  <cols>
    <col min="1" max="1" width="15.6640625" customWidth="1"/>
    <col min="2" max="2" width="25.1640625" style="2" customWidth="1"/>
    <col min="3" max="3" width="8.5" style="2" customWidth="1"/>
    <col min="4" max="4" width="39" customWidth="1"/>
    <col min="5" max="5" width="16.5" customWidth="1"/>
    <col min="6" max="6" width="14.6640625" customWidth="1"/>
  </cols>
  <sheetData>
    <row r="1" spans="1:6" ht="18">
      <c r="A1" s="104" t="s">
        <v>216</v>
      </c>
      <c r="B1" s="104"/>
      <c r="C1" s="104"/>
      <c r="D1" s="104"/>
      <c r="E1" s="104"/>
    </row>
    <row r="2" spans="1:6">
      <c r="A2" s="6">
        <v>42443</v>
      </c>
      <c r="B2" s="6" t="s">
        <v>73</v>
      </c>
      <c r="C2" s="18">
        <v>1</v>
      </c>
      <c r="D2" s="5" t="s">
        <v>74</v>
      </c>
      <c r="E2" s="11">
        <v>120</v>
      </c>
      <c r="F2" s="9"/>
    </row>
    <row r="3" spans="1:6">
      <c r="A3" s="6">
        <v>42447</v>
      </c>
      <c r="B3" s="6" t="s">
        <v>91</v>
      </c>
      <c r="C3" s="18">
        <v>1</v>
      </c>
      <c r="D3" s="7" t="s">
        <v>92</v>
      </c>
      <c r="E3" s="11">
        <v>2781</v>
      </c>
    </row>
    <row r="4" spans="1:6">
      <c r="A4" s="10" t="s">
        <v>111</v>
      </c>
      <c r="B4" s="6" t="s">
        <v>109</v>
      </c>
      <c r="C4" s="18">
        <v>1</v>
      </c>
      <c r="D4" s="5" t="s">
        <v>110</v>
      </c>
      <c r="E4" s="8">
        <v>275</v>
      </c>
    </row>
    <row r="5" spans="1:6">
      <c r="A5" s="10" t="s">
        <v>111</v>
      </c>
      <c r="B5" s="6" t="s">
        <v>112</v>
      </c>
      <c r="C5" s="18">
        <v>1</v>
      </c>
      <c r="D5" s="5" t="s">
        <v>113</v>
      </c>
      <c r="E5" s="8">
        <v>675</v>
      </c>
    </row>
    <row r="6" spans="1:6">
      <c r="A6" s="6">
        <v>42441</v>
      </c>
      <c r="B6" s="6" t="s">
        <v>97</v>
      </c>
      <c r="C6" s="18">
        <v>1</v>
      </c>
      <c r="D6" s="5" t="s">
        <v>96</v>
      </c>
      <c r="E6" s="11">
        <v>350</v>
      </c>
    </row>
    <row r="7" spans="1:6">
      <c r="A7" s="6">
        <v>42484</v>
      </c>
      <c r="B7" s="6" t="s">
        <v>100</v>
      </c>
      <c r="C7" s="18">
        <v>1</v>
      </c>
      <c r="D7" s="5" t="s">
        <v>96</v>
      </c>
      <c r="E7" s="11">
        <v>479.98</v>
      </c>
    </row>
    <row r="8" spans="1:6">
      <c r="A8" s="6">
        <v>42447</v>
      </c>
      <c r="B8" s="6" t="s">
        <v>99</v>
      </c>
      <c r="C8" s="18">
        <v>1</v>
      </c>
      <c r="D8" s="5" t="s">
        <v>98</v>
      </c>
      <c r="E8" s="11">
        <v>1960.02</v>
      </c>
    </row>
    <row r="9" spans="1:6">
      <c r="A9" s="6">
        <v>42467</v>
      </c>
      <c r="B9" s="6" t="s">
        <v>104</v>
      </c>
      <c r="C9" s="18">
        <v>1</v>
      </c>
      <c r="D9" s="5" t="s">
        <v>101</v>
      </c>
      <c r="E9" s="11">
        <v>1940</v>
      </c>
    </row>
    <row r="10" spans="1:6">
      <c r="A10" s="6">
        <v>42444</v>
      </c>
      <c r="B10" s="6" t="s">
        <v>103</v>
      </c>
      <c r="C10" s="18">
        <v>1</v>
      </c>
      <c r="D10" s="5" t="s">
        <v>102</v>
      </c>
      <c r="E10" s="11">
        <v>1433</v>
      </c>
      <c r="F10" s="17"/>
    </row>
    <row r="11" spans="1:6">
      <c r="A11" s="6">
        <v>42505</v>
      </c>
      <c r="B11" s="6" t="s">
        <v>100</v>
      </c>
      <c r="C11" s="18">
        <v>1</v>
      </c>
      <c r="D11" s="5" t="s">
        <v>116</v>
      </c>
      <c r="E11" s="11">
        <v>2166.67</v>
      </c>
    </row>
    <row r="12" spans="1:6">
      <c r="A12" s="6">
        <v>42503</v>
      </c>
      <c r="B12" s="6" t="s">
        <v>115</v>
      </c>
      <c r="C12" s="18">
        <v>1</v>
      </c>
      <c r="D12" s="5" t="s">
        <v>114</v>
      </c>
      <c r="E12" s="8">
        <v>530</v>
      </c>
    </row>
    <row r="13" spans="1:6">
      <c r="A13" s="6">
        <v>42472</v>
      </c>
      <c r="B13" s="6" t="s">
        <v>105</v>
      </c>
      <c r="C13" s="18">
        <v>1</v>
      </c>
      <c r="D13" s="5" t="s">
        <v>106</v>
      </c>
      <c r="E13" s="11">
        <v>1330</v>
      </c>
    </row>
    <row r="14" spans="1:6" s="2" customFormat="1">
      <c r="A14" s="6"/>
      <c r="B14" s="19" t="s">
        <v>129</v>
      </c>
      <c r="C14" s="20"/>
      <c r="D14" s="21" t="s">
        <v>154</v>
      </c>
      <c r="E14" s="22">
        <f>SUM(E2:E13)</f>
        <v>14040.67</v>
      </c>
    </row>
    <row r="15" spans="1:6">
      <c r="A15" s="6">
        <v>42447</v>
      </c>
      <c r="B15" s="6" t="s">
        <v>79</v>
      </c>
      <c r="C15" s="18">
        <v>3</v>
      </c>
      <c r="D15" s="5" t="s">
        <v>78</v>
      </c>
      <c r="E15" s="11">
        <v>275</v>
      </c>
    </row>
    <row r="16" spans="1:6">
      <c r="A16" s="6">
        <v>42478</v>
      </c>
      <c r="B16" s="6" t="s">
        <v>65</v>
      </c>
      <c r="C16" s="18">
        <v>3</v>
      </c>
      <c r="D16" s="5" t="s">
        <v>81</v>
      </c>
      <c r="E16" s="11">
        <v>900</v>
      </c>
    </row>
    <row r="17" spans="1:5">
      <c r="A17" s="6">
        <v>42459</v>
      </c>
      <c r="B17" s="6" t="s">
        <v>79</v>
      </c>
      <c r="C17" s="18">
        <v>3</v>
      </c>
      <c r="D17" s="5" t="s">
        <v>80</v>
      </c>
      <c r="E17" s="11">
        <v>40</v>
      </c>
    </row>
    <row r="18" spans="1:5">
      <c r="A18" s="6">
        <v>42499</v>
      </c>
      <c r="B18" s="6" t="s">
        <v>66</v>
      </c>
      <c r="C18" s="18">
        <v>3</v>
      </c>
      <c r="D18" s="5" t="s">
        <v>84</v>
      </c>
      <c r="E18" s="11">
        <v>500</v>
      </c>
    </row>
    <row r="19" spans="1:5">
      <c r="A19" s="6">
        <v>42444</v>
      </c>
      <c r="B19" s="6" t="s">
        <v>72</v>
      </c>
      <c r="C19" s="18">
        <v>3</v>
      </c>
      <c r="D19" s="5" t="s">
        <v>71</v>
      </c>
      <c r="E19" s="11">
        <v>816</v>
      </c>
    </row>
    <row r="20" spans="1:5">
      <c r="A20" s="6">
        <v>42443</v>
      </c>
      <c r="B20" s="6" t="s">
        <v>70</v>
      </c>
      <c r="C20" s="18">
        <v>3</v>
      </c>
      <c r="D20" s="5" t="s">
        <v>69</v>
      </c>
      <c r="E20" s="11">
        <v>550</v>
      </c>
    </row>
    <row r="21" spans="1:5">
      <c r="A21" s="6">
        <v>42475</v>
      </c>
      <c r="B21" s="6" t="s">
        <v>86</v>
      </c>
      <c r="C21" s="18">
        <v>3</v>
      </c>
      <c r="D21" s="5" t="s">
        <v>85</v>
      </c>
      <c r="E21" s="11">
        <v>400</v>
      </c>
    </row>
    <row r="22" spans="1:5">
      <c r="A22" s="6">
        <v>42445</v>
      </c>
      <c r="B22" s="6" t="s">
        <v>108</v>
      </c>
      <c r="C22" s="18">
        <v>3</v>
      </c>
      <c r="D22" s="5" t="s">
        <v>107</v>
      </c>
      <c r="E22" s="8">
        <v>140</v>
      </c>
    </row>
    <row r="23" spans="1:5">
      <c r="A23" s="6">
        <v>42493</v>
      </c>
      <c r="B23" s="6" t="s">
        <v>79</v>
      </c>
      <c r="C23" s="18">
        <v>3</v>
      </c>
      <c r="D23" s="5" t="s">
        <v>82</v>
      </c>
      <c r="E23" s="11">
        <v>200</v>
      </c>
    </row>
    <row r="24" spans="1:5">
      <c r="A24" s="6">
        <v>42440</v>
      </c>
      <c r="B24" s="6" t="s">
        <v>90</v>
      </c>
      <c r="C24" s="18">
        <v>3</v>
      </c>
      <c r="D24" s="5" t="s">
        <v>89</v>
      </c>
      <c r="E24" s="11">
        <v>3116.42</v>
      </c>
    </row>
    <row r="25" spans="1:5" s="2" customFormat="1">
      <c r="A25" s="6"/>
      <c r="B25" s="19" t="s">
        <v>129</v>
      </c>
      <c r="C25" s="20"/>
      <c r="D25" s="21" t="s">
        <v>155</v>
      </c>
      <c r="E25" s="22">
        <f>SUM(E15:E24)</f>
        <v>6937.42</v>
      </c>
    </row>
    <row r="26" spans="1:5">
      <c r="A26" s="6">
        <v>42416</v>
      </c>
      <c r="B26" s="6" t="s">
        <v>65</v>
      </c>
      <c r="C26" s="18">
        <v>5</v>
      </c>
      <c r="D26" s="5" t="s">
        <v>62</v>
      </c>
      <c r="E26" s="8">
        <v>180</v>
      </c>
    </row>
    <row r="27" spans="1:5">
      <c r="A27" s="6">
        <v>42482</v>
      </c>
      <c r="B27" s="6" t="s">
        <v>65</v>
      </c>
      <c r="C27" s="18">
        <v>5</v>
      </c>
      <c r="D27" s="5" t="s">
        <v>62</v>
      </c>
      <c r="E27" s="11">
        <v>1000</v>
      </c>
    </row>
    <row r="28" spans="1:5">
      <c r="A28" s="6">
        <v>42461</v>
      </c>
      <c r="B28" s="6" t="s">
        <v>87</v>
      </c>
      <c r="C28" s="18">
        <v>5</v>
      </c>
      <c r="D28" s="5" t="s">
        <v>62</v>
      </c>
      <c r="E28" s="11">
        <v>72</v>
      </c>
    </row>
    <row r="29" spans="1:5">
      <c r="A29" s="6">
        <v>42459</v>
      </c>
      <c r="B29" s="6" t="s">
        <v>65</v>
      </c>
      <c r="C29" s="18">
        <v>5</v>
      </c>
      <c r="D29" s="5" t="s">
        <v>152</v>
      </c>
      <c r="E29" s="11">
        <v>240</v>
      </c>
    </row>
    <row r="30" spans="1:5">
      <c r="A30" s="6">
        <v>42495</v>
      </c>
      <c r="B30" s="6" t="s">
        <v>70</v>
      </c>
      <c r="C30" s="18">
        <v>5</v>
      </c>
      <c r="D30" s="5" t="s">
        <v>83</v>
      </c>
      <c r="E30" s="11">
        <v>345</v>
      </c>
    </row>
    <row r="31" spans="1:5">
      <c r="A31" s="6">
        <v>42416</v>
      </c>
      <c r="B31" s="6" t="s">
        <v>65</v>
      </c>
      <c r="C31" s="18">
        <v>5</v>
      </c>
      <c r="D31" s="5" t="s">
        <v>62</v>
      </c>
      <c r="E31" s="8">
        <v>390</v>
      </c>
    </row>
    <row r="32" spans="1:5">
      <c r="A32" s="6">
        <v>42431</v>
      </c>
      <c r="B32" s="6" t="s">
        <v>65</v>
      </c>
      <c r="C32" s="18">
        <v>5</v>
      </c>
      <c r="D32" s="5" t="s">
        <v>62</v>
      </c>
      <c r="E32" s="8">
        <v>455</v>
      </c>
    </row>
    <row r="33" spans="1:5">
      <c r="A33" s="6">
        <v>42434</v>
      </c>
      <c r="B33" s="6" t="s">
        <v>66</v>
      </c>
      <c r="C33" s="18">
        <v>5</v>
      </c>
      <c r="D33" s="5" t="s">
        <v>62</v>
      </c>
      <c r="E33" s="8">
        <v>243</v>
      </c>
    </row>
    <row r="34" spans="1:5">
      <c r="A34" s="6">
        <v>42438</v>
      </c>
      <c r="B34" s="6" t="s">
        <v>65</v>
      </c>
      <c r="C34" s="18">
        <v>5</v>
      </c>
      <c r="D34" s="5" t="s">
        <v>157</v>
      </c>
      <c r="E34" s="11">
        <v>510</v>
      </c>
    </row>
    <row r="35" spans="1:5">
      <c r="A35" s="6">
        <v>42478</v>
      </c>
      <c r="B35" s="6" t="s">
        <v>65</v>
      </c>
      <c r="C35" s="18">
        <v>5</v>
      </c>
      <c r="D35" s="5" t="s">
        <v>62</v>
      </c>
      <c r="E35" s="11">
        <v>350</v>
      </c>
    </row>
    <row r="36" spans="1:5">
      <c r="A36" s="6">
        <v>42462</v>
      </c>
      <c r="B36" s="6" t="s">
        <v>88</v>
      </c>
      <c r="C36" s="18">
        <v>5</v>
      </c>
      <c r="D36" s="5" t="s">
        <v>152</v>
      </c>
      <c r="E36" s="11">
        <v>6610</v>
      </c>
    </row>
    <row r="37" spans="1:5">
      <c r="A37" s="6">
        <v>42432</v>
      </c>
      <c r="B37" s="6" t="s">
        <v>68</v>
      </c>
      <c r="C37" s="18">
        <v>5</v>
      </c>
      <c r="D37" s="5" t="s">
        <v>153</v>
      </c>
      <c r="E37" s="11">
        <v>944</v>
      </c>
    </row>
    <row r="38" spans="1:5">
      <c r="A38" s="6">
        <v>42432</v>
      </c>
      <c r="B38" s="6" t="s">
        <v>67</v>
      </c>
      <c r="C38" s="18">
        <v>5</v>
      </c>
      <c r="D38" s="5" t="s">
        <v>156</v>
      </c>
      <c r="E38" s="11">
        <v>300</v>
      </c>
    </row>
    <row r="39" spans="1:5" s="2" customFormat="1">
      <c r="A39" s="6"/>
      <c r="B39" s="23" t="s">
        <v>129</v>
      </c>
      <c r="C39" s="24"/>
      <c r="D39" s="21" t="s">
        <v>158</v>
      </c>
      <c r="E39" s="22">
        <f>SUM(E26:E38)</f>
        <v>11639</v>
      </c>
    </row>
    <row r="40" spans="1:5">
      <c r="A40" s="6">
        <v>42496</v>
      </c>
      <c r="B40" s="6" t="s">
        <v>127</v>
      </c>
      <c r="C40" s="18">
        <v>7</v>
      </c>
      <c r="D40" s="5" t="s">
        <v>128</v>
      </c>
      <c r="E40" s="11">
        <v>5000</v>
      </c>
    </row>
    <row r="41" spans="1:5" s="2" customFormat="1">
      <c r="A41" s="6"/>
      <c r="B41" s="19" t="s">
        <v>129</v>
      </c>
      <c r="C41" s="20"/>
      <c r="D41" s="21" t="s">
        <v>159</v>
      </c>
      <c r="E41" s="22">
        <v>5000</v>
      </c>
    </row>
    <row r="42" spans="1:5">
      <c r="A42" s="6">
        <v>42422</v>
      </c>
      <c r="B42" s="6" t="s">
        <v>118</v>
      </c>
      <c r="C42" s="18">
        <v>8</v>
      </c>
      <c r="D42" s="5" t="s">
        <v>117</v>
      </c>
      <c r="E42" s="8">
        <v>500</v>
      </c>
    </row>
    <row r="43" spans="1:5">
      <c r="A43" s="6">
        <v>42471</v>
      </c>
      <c r="B43" s="6" t="s">
        <v>120</v>
      </c>
      <c r="C43" s="18">
        <v>8</v>
      </c>
      <c r="D43" s="5" t="s">
        <v>119</v>
      </c>
      <c r="E43" s="8">
        <v>2000</v>
      </c>
    </row>
    <row r="44" spans="1:5">
      <c r="A44" s="6">
        <v>42473</v>
      </c>
      <c r="B44" s="6" t="s">
        <v>121</v>
      </c>
      <c r="C44" s="18">
        <v>8</v>
      </c>
      <c r="D44" s="5" t="s">
        <v>119</v>
      </c>
      <c r="E44" s="8">
        <v>1000</v>
      </c>
    </row>
    <row r="45" spans="1:5" s="2" customFormat="1">
      <c r="A45" s="6"/>
      <c r="B45" s="19" t="s">
        <v>129</v>
      </c>
      <c r="C45" s="20"/>
      <c r="D45" s="21" t="s">
        <v>160</v>
      </c>
      <c r="E45" s="25">
        <f>SUM(E42:E44)</f>
        <v>3500</v>
      </c>
    </row>
    <row r="46" spans="1:5">
      <c r="A46" s="6">
        <v>42473</v>
      </c>
      <c r="B46" s="6" t="s">
        <v>94</v>
      </c>
      <c r="C46" s="18">
        <v>8</v>
      </c>
      <c r="D46" s="5" t="s">
        <v>95</v>
      </c>
      <c r="E46" s="11">
        <v>1555</v>
      </c>
    </row>
    <row r="47" spans="1:5">
      <c r="A47" s="6">
        <v>42479</v>
      </c>
      <c r="B47" s="6" t="s">
        <v>94</v>
      </c>
      <c r="C47" s="18">
        <v>8</v>
      </c>
      <c r="D47" s="5" t="s">
        <v>93</v>
      </c>
      <c r="E47" s="11">
        <v>400</v>
      </c>
    </row>
    <row r="48" spans="1:5" s="2" customFormat="1">
      <c r="A48" s="6"/>
      <c r="B48" s="19" t="s">
        <v>129</v>
      </c>
      <c r="C48" s="20"/>
      <c r="D48" s="21" t="s">
        <v>161</v>
      </c>
      <c r="E48" s="22">
        <f>SUM(E46:E47)</f>
        <v>1955</v>
      </c>
    </row>
    <row r="49" spans="1:5">
      <c r="A49" s="6">
        <v>42443</v>
      </c>
      <c r="B49" s="6" t="s">
        <v>75</v>
      </c>
      <c r="C49" s="18">
        <v>9</v>
      </c>
      <c r="D49" s="5" t="s">
        <v>77</v>
      </c>
      <c r="E49" s="11">
        <v>200</v>
      </c>
    </row>
    <row r="50" spans="1:5">
      <c r="A50" s="6">
        <v>42443</v>
      </c>
      <c r="B50" s="6" t="s">
        <v>76</v>
      </c>
      <c r="C50" s="18">
        <v>9</v>
      </c>
      <c r="D50" s="5" t="s">
        <v>77</v>
      </c>
      <c r="E50" s="11">
        <v>200</v>
      </c>
    </row>
    <row r="51" spans="1:5">
      <c r="A51" s="6">
        <v>42431</v>
      </c>
      <c r="B51" s="6" t="s">
        <v>64</v>
      </c>
      <c r="C51" s="18">
        <v>9</v>
      </c>
      <c r="D51" s="5" t="s">
        <v>63</v>
      </c>
      <c r="E51" s="8">
        <v>200</v>
      </c>
    </row>
    <row r="52" spans="1:5">
      <c r="A52" s="6">
        <v>42483</v>
      </c>
      <c r="B52" s="6" t="s">
        <v>122</v>
      </c>
      <c r="C52" s="18">
        <v>9</v>
      </c>
      <c r="D52" s="5" t="s">
        <v>123</v>
      </c>
      <c r="E52" s="11">
        <v>350</v>
      </c>
    </row>
    <row r="53" spans="1:5">
      <c r="A53" s="6">
        <v>42480</v>
      </c>
      <c r="B53" s="6" t="s">
        <v>122</v>
      </c>
      <c r="C53" s="18">
        <v>9</v>
      </c>
      <c r="D53" s="5" t="s">
        <v>123</v>
      </c>
      <c r="E53" s="11">
        <v>250</v>
      </c>
    </row>
    <row r="54" spans="1:5">
      <c r="A54" s="6">
        <v>42481</v>
      </c>
      <c r="B54" s="6" t="s">
        <v>75</v>
      </c>
      <c r="C54" s="18">
        <v>9</v>
      </c>
      <c r="D54" s="5" t="s">
        <v>123</v>
      </c>
      <c r="E54" s="11">
        <v>280</v>
      </c>
    </row>
    <row r="55" spans="1:5">
      <c r="A55" s="6">
        <v>42447</v>
      </c>
      <c r="B55" s="6" t="s">
        <v>124</v>
      </c>
      <c r="C55" s="18">
        <v>9</v>
      </c>
      <c r="D55" s="5" t="s">
        <v>123</v>
      </c>
      <c r="E55" s="11">
        <v>180</v>
      </c>
    </row>
    <row r="56" spans="1:5">
      <c r="A56" s="6">
        <v>42447</v>
      </c>
      <c r="B56" s="6" t="s">
        <v>122</v>
      </c>
      <c r="C56" s="18">
        <v>9</v>
      </c>
      <c r="D56" s="5" t="s">
        <v>123</v>
      </c>
      <c r="E56" s="11">
        <v>250</v>
      </c>
    </row>
    <row r="57" spans="1:5">
      <c r="A57" s="6">
        <v>42447</v>
      </c>
      <c r="B57" s="6" t="s">
        <v>122</v>
      </c>
      <c r="C57" s="18">
        <v>9</v>
      </c>
      <c r="D57" s="5" t="s">
        <v>123</v>
      </c>
      <c r="E57" s="11">
        <v>500</v>
      </c>
    </row>
    <row r="58" spans="1:5">
      <c r="A58" s="6">
        <v>42446</v>
      </c>
      <c r="B58" s="6" t="s">
        <v>75</v>
      </c>
      <c r="C58" s="18">
        <v>9</v>
      </c>
      <c r="D58" s="5" t="s">
        <v>123</v>
      </c>
      <c r="E58" s="11">
        <v>250</v>
      </c>
    </row>
    <row r="59" spans="1:5">
      <c r="A59" s="10" t="s">
        <v>111</v>
      </c>
      <c r="B59" s="6" t="s">
        <v>75</v>
      </c>
      <c r="C59" s="18">
        <v>9</v>
      </c>
      <c r="D59" s="5" t="s">
        <v>125</v>
      </c>
      <c r="E59" s="11">
        <v>200</v>
      </c>
    </row>
    <row r="60" spans="1:5">
      <c r="A60" s="10" t="s">
        <v>111</v>
      </c>
      <c r="B60" s="6" t="s">
        <v>75</v>
      </c>
      <c r="C60" s="18">
        <v>9</v>
      </c>
      <c r="D60" s="5" t="s">
        <v>125</v>
      </c>
      <c r="E60" s="11">
        <v>200</v>
      </c>
    </row>
    <row r="61" spans="1:5">
      <c r="A61" s="6">
        <v>42461</v>
      </c>
      <c r="B61" s="6" t="s">
        <v>126</v>
      </c>
      <c r="C61" s="18">
        <v>9</v>
      </c>
      <c r="D61" s="5" t="s">
        <v>125</v>
      </c>
      <c r="E61" s="11">
        <v>200</v>
      </c>
    </row>
    <row r="62" spans="1:5">
      <c r="A62" s="6">
        <v>42451</v>
      </c>
      <c r="B62" s="6" t="s">
        <v>75</v>
      </c>
      <c r="C62" s="18">
        <v>9</v>
      </c>
      <c r="D62" s="5" t="s">
        <v>125</v>
      </c>
      <c r="E62" s="11">
        <v>200</v>
      </c>
    </row>
    <row r="63" spans="1:5">
      <c r="A63" s="6">
        <v>42461</v>
      </c>
      <c r="B63" s="6" t="s">
        <v>122</v>
      </c>
      <c r="C63" s="18">
        <v>9</v>
      </c>
      <c r="D63" s="5" t="s">
        <v>125</v>
      </c>
      <c r="E63" s="11">
        <v>200</v>
      </c>
    </row>
    <row r="64" spans="1:5">
      <c r="A64" s="5"/>
      <c r="B64" s="19" t="s">
        <v>129</v>
      </c>
      <c r="C64" s="26"/>
      <c r="D64" s="13" t="s">
        <v>162</v>
      </c>
      <c r="E64" s="27">
        <f>SUM(E49:E63)</f>
        <v>3660</v>
      </c>
    </row>
    <row r="65" spans="1:5">
      <c r="A65" s="5"/>
      <c r="B65" s="28" t="s">
        <v>163</v>
      </c>
      <c r="C65" s="29"/>
      <c r="D65" s="30" t="s">
        <v>164</v>
      </c>
      <c r="E65" s="31">
        <f>E64+E48+E45+E41+E25+E1</f>
        <v>21052.42</v>
      </c>
    </row>
    <row r="66" spans="1:5">
      <c r="A66" s="5"/>
      <c r="B66" s="5"/>
      <c r="C66" s="32"/>
      <c r="D66" s="5"/>
      <c r="E66" s="5"/>
    </row>
    <row r="67" spans="1:5">
      <c r="A67" s="5"/>
      <c r="B67" s="33" t="s">
        <v>132</v>
      </c>
      <c r="C67" s="18"/>
      <c r="D67" s="5"/>
      <c r="E67" s="5"/>
    </row>
    <row r="68" spans="1:5">
      <c r="A68" s="5"/>
      <c r="B68" s="16" t="s">
        <v>130</v>
      </c>
      <c r="C68" s="18"/>
      <c r="D68" s="5"/>
      <c r="E68" s="44">
        <v>1050</v>
      </c>
    </row>
    <row r="69" spans="1:5">
      <c r="A69" s="5"/>
      <c r="B69" s="16" t="s">
        <v>131</v>
      </c>
      <c r="C69" s="18"/>
      <c r="D69" s="5"/>
      <c r="E69" s="44">
        <v>31595</v>
      </c>
    </row>
    <row r="70" spans="1:5">
      <c r="A70" s="5"/>
      <c r="B70" s="16" t="s">
        <v>133</v>
      </c>
      <c r="C70" s="18"/>
      <c r="D70" s="5"/>
      <c r="E70" s="44">
        <v>1145</v>
      </c>
    </row>
    <row r="71" spans="1:5">
      <c r="A71" s="5"/>
      <c r="B71" s="16" t="s">
        <v>134</v>
      </c>
      <c r="C71" s="18"/>
      <c r="D71" s="5"/>
      <c r="E71" s="44">
        <v>12295</v>
      </c>
    </row>
    <row r="72" spans="1:5">
      <c r="A72" s="5"/>
      <c r="B72" s="16" t="s">
        <v>135</v>
      </c>
      <c r="C72" s="18"/>
      <c r="D72" s="5"/>
      <c r="E72" s="44">
        <v>22867.33</v>
      </c>
    </row>
    <row r="73" spans="1:5">
      <c r="A73" s="5"/>
      <c r="B73" s="16" t="s">
        <v>136</v>
      </c>
      <c r="C73" s="18"/>
      <c r="D73" s="5"/>
      <c r="E73" s="44">
        <v>2700</v>
      </c>
    </row>
    <row r="74" spans="1:5">
      <c r="A74" s="5"/>
      <c r="B74" s="16" t="s">
        <v>117</v>
      </c>
      <c r="C74" s="18"/>
      <c r="D74" s="5"/>
      <c r="E74" s="44">
        <v>13660</v>
      </c>
    </row>
    <row r="75" spans="1:5">
      <c r="A75" s="5"/>
      <c r="B75" s="16" t="s">
        <v>137</v>
      </c>
      <c r="C75" s="36"/>
      <c r="D75" s="37"/>
      <c r="E75" s="44">
        <v>8015</v>
      </c>
    </row>
    <row r="76" spans="1:5">
      <c r="A76" s="5"/>
      <c r="B76" s="38" t="s">
        <v>9</v>
      </c>
      <c r="C76" s="39"/>
      <c r="D76" s="30" t="s">
        <v>166</v>
      </c>
      <c r="E76" s="45">
        <f>SUM(E68:E75)</f>
        <v>93327.33</v>
      </c>
    </row>
    <row r="77" spans="1:5">
      <c r="A77" s="5"/>
      <c r="B77" s="5"/>
      <c r="C77" s="5"/>
      <c r="D77" s="5"/>
      <c r="E77" s="5"/>
    </row>
    <row r="78" spans="1:5">
      <c r="A78" s="5"/>
      <c r="B78" s="5"/>
      <c r="C78" s="34"/>
      <c r="D78" s="34"/>
      <c r="E78" s="35"/>
    </row>
    <row r="79" spans="1:5">
      <c r="A79" s="5"/>
      <c r="B79" s="34" t="s">
        <v>138</v>
      </c>
      <c r="C79" s="5"/>
      <c r="D79" s="5"/>
      <c r="E79" s="42">
        <v>13177</v>
      </c>
    </row>
    <row r="80" spans="1:5">
      <c r="A80" s="5"/>
      <c r="B80" s="30" t="s">
        <v>165</v>
      </c>
      <c r="C80" s="30"/>
      <c r="D80" s="30"/>
      <c r="E80" s="40">
        <v>13177</v>
      </c>
    </row>
  </sheetData>
  <sortState ref="A2:E57">
    <sortCondition ref="C2:C57"/>
  </sortState>
  <mergeCells count="1">
    <mergeCell ref="A1:E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97" workbookViewId="0">
      <selection activeCell="I111" sqref="I111"/>
    </sheetView>
  </sheetViews>
  <sheetFormatPr baseColWidth="10" defaultColWidth="11.5" defaultRowHeight="14" x14ac:dyDescent="0"/>
  <cols>
    <col min="1" max="1" width="19.6640625" customWidth="1"/>
    <col min="2" max="2" width="23.5" customWidth="1"/>
    <col min="3" max="3" width="33.83203125" customWidth="1"/>
    <col min="4" max="4" width="21" customWidth="1"/>
    <col min="5" max="5" width="24.1640625" customWidth="1"/>
    <col min="6" max="6" width="23.5" customWidth="1"/>
  </cols>
  <sheetData>
    <row r="1" spans="1:5" s="2" customFormat="1" ht="33.75" customHeight="1">
      <c r="A1" s="105" t="s">
        <v>258</v>
      </c>
      <c r="B1" s="105"/>
      <c r="C1" s="105"/>
      <c r="D1" s="105"/>
      <c r="E1" s="105"/>
    </row>
    <row r="2" spans="1:5">
      <c r="A2" s="62" t="s">
        <v>10</v>
      </c>
      <c r="B2" s="62" t="s">
        <v>222</v>
      </c>
      <c r="C2" s="62" t="s">
        <v>203</v>
      </c>
      <c r="D2" s="62" t="s">
        <v>12</v>
      </c>
      <c r="E2" s="62" t="s">
        <v>18</v>
      </c>
    </row>
    <row r="3" spans="1:5" s="2" customFormat="1">
      <c r="A3" s="68">
        <v>42562</v>
      </c>
      <c r="B3" s="67" t="s">
        <v>206</v>
      </c>
      <c r="C3" s="67" t="s">
        <v>235</v>
      </c>
      <c r="D3" s="72">
        <v>150000</v>
      </c>
      <c r="E3" s="67" t="s">
        <v>54</v>
      </c>
    </row>
    <row r="4" spans="1:5" s="2" customFormat="1">
      <c r="A4" s="4">
        <v>42550</v>
      </c>
      <c r="B4" s="2" t="s">
        <v>236</v>
      </c>
      <c r="C4" s="2" t="s">
        <v>237</v>
      </c>
      <c r="D4" s="70">
        <v>8000</v>
      </c>
      <c r="E4" s="2" t="s">
        <v>54</v>
      </c>
    </row>
    <row r="5" spans="1:5" s="2" customFormat="1">
      <c r="A5" s="6">
        <v>42541</v>
      </c>
      <c r="B5" s="5" t="s">
        <v>206</v>
      </c>
      <c r="C5" s="5" t="s">
        <v>209</v>
      </c>
      <c r="D5" s="71">
        <v>40000</v>
      </c>
      <c r="E5" s="5" t="s">
        <v>54</v>
      </c>
    </row>
    <row r="6" spans="1:5">
      <c r="A6" s="6">
        <v>42484</v>
      </c>
      <c r="B6" s="5" t="s">
        <v>56</v>
      </c>
      <c r="C6" s="5" t="s">
        <v>57</v>
      </c>
      <c r="D6" s="71">
        <v>12000</v>
      </c>
      <c r="E6" s="5" t="s">
        <v>55</v>
      </c>
    </row>
    <row r="7" spans="1:5">
      <c r="A7" s="6">
        <v>42484</v>
      </c>
      <c r="B7" s="5" t="s">
        <v>60</v>
      </c>
      <c r="C7" s="5" t="s">
        <v>57</v>
      </c>
      <c r="D7" s="71">
        <v>15000</v>
      </c>
      <c r="E7" s="5" t="s">
        <v>61</v>
      </c>
    </row>
    <row r="8" spans="1:5">
      <c r="A8" s="6">
        <v>42487</v>
      </c>
      <c r="B8" s="5" t="s">
        <v>206</v>
      </c>
      <c r="C8" s="5" t="s">
        <v>179</v>
      </c>
      <c r="D8" s="71">
        <v>20000</v>
      </c>
      <c r="E8" s="5" t="s">
        <v>54</v>
      </c>
    </row>
    <row r="9" spans="1:5">
      <c r="A9" s="6">
        <v>42483</v>
      </c>
      <c r="B9" s="5" t="s">
        <v>206</v>
      </c>
      <c r="C9" s="5" t="s">
        <v>58</v>
      </c>
      <c r="D9" s="71">
        <v>15000</v>
      </c>
      <c r="E9" s="5" t="s">
        <v>59</v>
      </c>
    </row>
    <row r="10" spans="1:5" s="2" customFormat="1">
      <c r="A10" s="6">
        <v>42464</v>
      </c>
      <c r="B10" s="5"/>
      <c r="C10" s="7" t="s">
        <v>196</v>
      </c>
      <c r="D10" s="71">
        <v>38000</v>
      </c>
      <c r="E10" s="5" t="s">
        <v>54</v>
      </c>
    </row>
    <row r="11" spans="1:5" s="2" customFormat="1">
      <c r="A11" s="6">
        <v>42487</v>
      </c>
      <c r="B11" s="5"/>
      <c r="C11" s="5" t="s">
        <v>181</v>
      </c>
      <c r="D11" s="71">
        <v>27000</v>
      </c>
      <c r="E11" s="5" t="s">
        <v>54</v>
      </c>
    </row>
    <row r="12" spans="1:5" s="2" customFormat="1">
      <c r="A12" s="6">
        <v>42438</v>
      </c>
      <c r="B12" s="5" t="s">
        <v>21</v>
      </c>
      <c r="C12" s="5" t="s">
        <v>22</v>
      </c>
      <c r="D12" s="71">
        <v>8000</v>
      </c>
      <c r="E12" s="5" t="s">
        <v>23</v>
      </c>
    </row>
    <row r="13" spans="1:5" s="2" customFormat="1">
      <c r="A13" s="6">
        <v>42538</v>
      </c>
      <c r="B13" s="5" t="s">
        <v>168</v>
      </c>
      <c r="C13" s="5" t="s">
        <v>167</v>
      </c>
      <c r="D13" s="71">
        <v>5500</v>
      </c>
      <c r="E13" s="5" t="s">
        <v>54</v>
      </c>
    </row>
    <row r="14" spans="1:5" s="2" customFormat="1">
      <c r="A14" s="6">
        <v>42485</v>
      </c>
      <c r="B14" s="5" t="s">
        <v>206</v>
      </c>
      <c r="C14" s="5" t="s">
        <v>230</v>
      </c>
      <c r="D14" s="71">
        <v>160000</v>
      </c>
      <c r="E14" s="5" t="s">
        <v>182</v>
      </c>
    </row>
    <row r="15" spans="1:5" s="2" customFormat="1" ht="28">
      <c r="A15" s="63"/>
      <c r="B15" s="64" t="s">
        <v>231</v>
      </c>
      <c r="C15" s="58"/>
      <c r="D15" s="57">
        <f>SUM(D3:D14)</f>
        <v>498500</v>
      </c>
      <c r="E15" s="58"/>
    </row>
    <row r="16" spans="1:5" s="2" customFormat="1">
      <c r="A16" s="6">
        <v>42459</v>
      </c>
      <c r="B16" s="5" t="s">
        <v>40</v>
      </c>
      <c r="C16" s="7" t="s">
        <v>53</v>
      </c>
      <c r="D16" s="8">
        <v>22920</v>
      </c>
      <c r="E16" s="5" t="s">
        <v>54</v>
      </c>
    </row>
    <row r="17" spans="1:5" s="2" customFormat="1">
      <c r="A17" s="6">
        <v>42461</v>
      </c>
      <c r="B17" s="5" t="s">
        <v>227</v>
      </c>
      <c r="C17" s="7" t="s">
        <v>201</v>
      </c>
      <c r="D17" s="8">
        <v>2292</v>
      </c>
      <c r="E17" s="5" t="s">
        <v>202</v>
      </c>
    </row>
    <row r="18" spans="1:5" s="2" customFormat="1">
      <c r="A18" s="6">
        <v>42464</v>
      </c>
      <c r="B18" s="5"/>
      <c r="C18" s="5" t="s">
        <v>198</v>
      </c>
      <c r="D18" s="8">
        <v>7500</v>
      </c>
      <c r="E18" s="5" t="s">
        <v>54</v>
      </c>
    </row>
    <row r="19" spans="1:5" s="2" customFormat="1">
      <c r="A19" s="6">
        <v>42461</v>
      </c>
      <c r="B19" s="5" t="s">
        <v>207</v>
      </c>
      <c r="C19" s="7" t="s">
        <v>142</v>
      </c>
      <c r="D19" s="8">
        <v>3549.5</v>
      </c>
      <c r="E19" s="5" t="s">
        <v>54</v>
      </c>
    </row>
    <row r="20" spans="1:5" s="2" customFormat="1">
      <c r="A20" s="6">
        <v>42464</v>
      </c>
      <c r="B20" s="5" t="s">
        <v>207</v>
      </c>
      <c r="C20" s="7" t="s">
        <v>142</v>
      </c>
      <c r="D20" s="41">
        <v>250.23</v>
      </c>
      <c r="E20" s="5" t="s">
        <v>54</v>
      </c>
    </row>
    <row r="21" spans="1:5" s="2" customFormat="1">
      <c r="A21" s="6">
        <v>42474</v>
      </c>
      <c r="B21" s="5" t="s">
        <v>207</v>
      </c>
      <c r="C21" s="5" t="s">
        <v>142</v>
      </c>
      <c r="D21" s="8">
        <v>1555</v>
      </c>
      <c r="E21" s="5" t="s">
        <v>54</v>
      </c>
    </row>
    <row r="22" spans="1:5" s="2" customFormat="1">
      <c r="A22" s="6">
        <v>42474</v>
      </c>
      <c r="B22" s="5" t="s">
        <v>207</v>
      </c>
      <c r="C22" s="5" t="s">
        <v>142</v>
      </c>
      <c r="D22" s="8">
        <v>1300</v>
      </c>
      <c r="E22" s="5" t="s">
        <v>54</v>
      </c>
    </row>
    <row r="23" spans="1:5" s="2" customFormat="1">
      <c r="A23" s="6">
        <v>42487</v>
      </c>
      <c r="B23" s="5" t="s">
        <v>207</v>
      </c>
      <c r="C23" s="55" t="s">
        <v>142</v>
      </c>
      <c r="D23" s="8">
        <v>1000</v>
      </c>
      <c r="E23" s="5" t="s">
        <v>54</v>
      </c>
    </row>
    <row r="24" spans="1:5" s="2" customFormat="1">
      <c r="A24" s="6">
        <v>42500</v>
      </c>
      <c r="B24" s="5" t="s">
        <v>207</v>
      </c>
      <c r="C24" s="5" t="s">
        <v>142</v>
      </c>
      <c r="D24" s="8">
        <v>216.61</v>
      </c>
      <c r="E24" s="5" t="s">
        <v>54</v>
      </c>
    </row>
    <row r="25" spans="1:5" s="2" customFormat="1">
      <c r="A25" s="6">
        <v>42502</v>
      </c>
      <c r="B25" s="5" t="s">
        <v>207</v>
      </c>
      <c r="C25" s="5" t="s">
        <v>142</v>
      </c>
      <c r="D25" s="8">
        <v>111.98</v>
      </c>
      <c r="E25" s="5" t="s">
        <v>54</v>
      </c>
    </row>
    <row r="26" spans="1:5" s="2" customFormat="1">
      <c r="A26" s="6">
        <v>42506</v>
      </c>
      <c r="B26" s="5" t="s">
        <v>207</v>
      </c>
      <c r="C26" s="55" t="s">
        <v>142</v>
      </c>
      <c r="D26" s="8">
        <v>530</v>
      </c>
      <c r="E26" s="5" t="s">
        <v>54</v>
      </c>
    </row>
    <row r="27" spans="1:5" s="2" customFormat="1">
      <c r="A27" s="6">
        <v>42506</v>
      </c>
      <c r="B27" s="5" t="s">
        <v>207</v>
      </c>
      <c r="C27" s="55" t="s">
        <v>142</v>
      </c>
      <c r="D27" s="41">
        <v>215.24</v>
      </c>
      <c r="E27" s="5" t="s">
        <v>54</v>
      </c>
    </row>
    <row r="28" spans="1:5" s="2" customFormat="1">
      <c r="A28" s="6">
        <v>42506</v>
      </c>
      <c r="B28" s="5" t="s">
        <v>207</v>
      </c>
      <c r="C28" s="55" t="s">
        <v>142</v>
      </c>
      <c r="D28" s="8">
        <v>2580</v>
      </c>
      <c r="E28" s="5" t="s">
        <v>54</v>
      </c>
    </row>
    <row r="29" spans="1:5" s="2" customFormat="1">
      <c r="A29" s="6">
        <v>42506</v>
      </c>
      <c r="B29" s="5" t="s">
        <v>207</v>
      </c>
      <c r="C29" s="55" t="s">
        <v>142</v>
      </c>
      <c r="D29" s="8">
        <v>11524.55</v>
      </c>
      <c r="E29" s="5" t="s">
        <v>54</v>
      </c>
    </row>
    <row r="30" spans="1:5" s="2" customFormat="1">
      <c r="A30" s="6">
        <v>42506</v>
      </c>
      <c r="B30" s="5" t="s">
        <v>207</v>
      </c>
      <c r="C30" s="55" t="s">
        <v>142</v>
      </c>
      <c r="D30" s="8">
        <v>500</v>
      </c>
      <c r="E30" s="5" t="s">
        <v>54</v>
      </c>
    </row>
    <row r="31" spans="1:5" s="2" customFormat="1">
      <c r="A31" s="6">
        <v>42506</v>
      </c>
      <c r="B31" s="5" t="s">
        <v>207</v>
      </c>
      <c r="C31" s="55" t="s">
        <v>142</v>
      </c>
      <c r="D31" s="8">
        <v>1461.93</v>
      </c>
      <c r="E31" s="5" t="s">
        <v>54</v>
      </c>
    </row>
    <row r="32" spans="1:5">
      <c r="A32" s="6">
        <v>42506</v>
      </c>
      <c r="B32" s="5" t="s">
        <v>207</v>
      </c>
      <c r="C32" s="55" t="s">
        <v>142</v>
      </c>
      <c r="D32" s="8">
        <v>720</v>
      </c>
      <c r="E32" s="5" t="s">
        <v>54</v>
      </c>
    </row>
    <row r="33" spans="1:5" s="2" customFormat="1">
      <c r="A33" s="6">
        <v>42541</v>
      </c>
      <c r="B33" s="5" t="s">
        <v>207</v>
      </c>
      <c r="C33" s="55" t="s">
        <v>142</v>
      </c>
      <c r="D33" s="43">
        <v>13.79</v>
      </c>
      <c r="E33" s="5" t="s">
        <v>54</v>
      </c>
    </row>
    <row r="34" spans="1:5">
      <c r="B34" s="82" t="s">
        <v>207</v>
      </c>
      <c r="C34" s="82" t="s">
        <v>142</v>
      </c>
      <c r="D34" s="83">
        <v>5373.9</v>
      </c>
      <c r="E34" s="82" t="s">
        <v>240</v>
      </c>
    </row>
    <row r="35" spans="1:5" ht="28">
      <c r="A35" s="63"/>
      <c r="B35" s="64" t="s">
        <v>225</v>
      </c>
      <c r="C35" s="73"/>
      <c r="D35" s="65">
        <f>SUM(D16:D34)</f>
        <v>63614.73</v>
      </c>
      <c r="E35" s="58"/>
    </row>
    <row r="36" spans="1:5">
      <c r="A36" s="5"/>
      <c r="B36" s="79" t="s">
        <v>239</v>
      </c>
      <c r="C36" s="79" t="s">
        <v>228</v>
      </c>
      <c r="D36" s="80">
        <v>150000</v>
      </c>
      <c r="E36" s="79" t="s">
        <v>240</v>
      </c>
    </row>
    <row r="37" spans="1:5" s="2" customFormat="1">
      <c r="A37" s="5"/>
      <c r="B37" s="79" t="s">
        <v>50</v>
      </c>
      <c r="C37" s="79" t="s">
        <v>228</v>
      </c>
      <c r="D37" s="81">
        <v>95000</v>
      </c>
      <c r="E37" s="79" t="s">
        <v>240</v>
      </c>
    </row>
    <row r="38" spans="1:5" s="2" customFormat="1">
      <c r="A38" s="5"/>
      <c r="B38" s="5" t="s">
        <v>50</v>
      </c>
      <c r="C38" s="5" t="s">
        <v>228</v>
      </c>
      <c r="D38" s="78">
        <v>55000</v>
      </c>
      <c r="E38" s="55" t="s">
        <v>54</v>
      </c>
    </row>
    <row r="39" spans="1:5">
      <c r="A39" s="6">
        <v>42474</v>
      </c>
      <c r="B39" s="5" t="s">
        <v>193</v>
      </c>
      <c r="C39" s="5" t="s">
        <v>228</v>
      </c>
      <c r="D39" s="8">
        <v>8000</v>
      </c>
      <c r="E39" s="5" t="s">
        <v>54</v>
      </c>
    </row>
    <row r="40" spans="1:5">
      <c r="A40" s="6">
        <v>42441</v>
      </c>
      <c r="B40" s="5" t="s">
        <v>28</v>
      </c>
      <c r="C40" s="5" t="s">
        <v>219</v>
      </c>
      <c r="D40" s="8">
        <v>2000</v>
      </c>
      <c r="E40" s="5" t="s">
        <v>27</v>
      </c>
    </row>
    <row r="41" spans="1:5">
      <c r="A41" s="6">
        <v>42537</v>
      </c>
      <c r="B41" s="5" t="s">
        <v>50</v>
      </c>
      <c r="C41" s="5" t="s">
        <v>221</v>
      </c>
      <c r="D41" s="8">
        <v>35000</v>
      </c>
      <c r="E41" s="5" t="s">
        <v>54</v>
      </c>
    </row>
    <row r="42" spans="1:5">
      <c r="A42" s="6">
        <v>42464</v>
      </c>
      <c r="B42" s="5" t="s">
        <v>37</v>
      </c>
      <c r="C42" s="5" t="s">
        <v>38</v>
      </c>
      <c r="D42" s="8">
        <v>8000</v>
      </c>
      <c r="E42" s="5" t="s">
        <v>39</v>
      </c>
    </row>
    <row r="43" spans="1:5">
      <c r="A43" s="6">
        <v>42474</v>
      </c>
      <c r="B43" s="5" t="s">
        <v>192</v>
      </c>
      <c r="C43" s="5" t="s">
        <v>38</v>
      </c>
      <c r="D43" s="8">
        <v>15000</v>
      </c>
      <c r="E43" s="5" t="s">
        <v>54</v>
      </c>
    </row>
    <row r="44" spans="1:5">
      <c r="A44" s="6">
        <v>42474</v>
      </c>
      <c r="B44" s="5" t="s">
        <v>191</v>
      </c>
      <c r="C44" s="5" t="s">
        <v>38</v>
      </c>
      <c r="D44" s="8">
        <v>15000</v>
      </c>
      <c r="E44" s="5" t="s">
        <v>54</v>
      </c>
    </row>
    <row r="45" spans="1:5">
      <c r="A45" s="6">
        <v>42503</v>
      </c>
      <c r="B45" s="5" t="s">
        <v>48</v>
      </c>
      <c r="C45" s="5" t="s">
        <v>38</v>
      </c>
      <c r="D45" s="8">
        <v>15000</v>
      </c>
      <c r="E45" s="5" t="s">
        <v>47</v>
      </c>
    </row>
    <row r="46" spans="1:5">
      <c r="A46" s="6">
        <v>42445</v>
      </c>
      <c r="B46" s="5" t="s">
        <v>28</v>
      </c>
      <c r="C46" s="5" t="s">
        <v>33</v>
      </c>
      <c r="D46" s="8">
        <v>10000</v>
      </c>
      <c r="E46" s="5" t="s">
        <v>34</v>
      </c>
    </row>
    <row r="47" spans="1:5" s="2" customFormat="1">
      <c r="A47" s="6">
        <v>42475</v>
      </c>
      <c r="B47" s="5" t="s">
        <v>28</v>
      </c>
      <c r="C47" s="5" t="s">
        <v>33</v>
      </c>
      <c r="D47" s="8">
        <v>15000</v>
      </c>
      <c r="E47" s="5" t="s">
        <v>41</v>
      </c>
    </row>
    <row r="48" spans="1:5" s="2" customFormat="1">
      <c r="A48" s="6">
        <v>42503</v>
      </c>
      <c r="B48" s="5" t="s">
        <v>28</v>
      </c>
      <c r="C48" s="5" t="s">
        <v>226</v>
      </c>
      <c r="D48" s="8">
        <v>15000</v>
      </c>
      <c r="E48" s="5" t="s">
        <v>46</v>
      </c>
    </row>
    <row r="49" spans="1:5" s="2" customFormat="1">
      <c r="A49" s="6">
        <v>42499</v>
      </c>
      <c r="B49" s="5"/>
      <c r="C49" s="5" t="s">
        <v>220</v>
      </c>
      <c r="D49" s="8">
        <v>300</v>
      </c>
      <c r="E49" s="5" t="s">
        <v>54</v>
      </c>
    </row>
    <row r="50" spans="1:5" s="2" customFormat="1">
      <c r="A50" s="6">
        <v>42503</v>
      </c>
      <c r="B50" s="5" t="s">
        <v>192</v>
      </c>
      <c r="C50" s="5" t="s">
        <v>220</v>
      </c>
      <c r="D50" s="8">
        <v>15000</v>
      </c>
      <c r="E50" s="5" t="s">
        <v>54</v>
      </c>
    </row>
    <row r="51" spans="1:5" s="2" customFormat="1">
      <c r="A51" s="6">
        <v>42503</v>
      </c>
      <c r="B51" s="5" t="s">
        <v>193</v>
      </c>
      <c r="C51" s="5" t="s">
        <v>220</v>
      </c>
      <c r="D51" s="8">
        <v>8000</v>
      </c>
      <c r="E51" s="5" t="s">
        <v>54</v>
      </c>
    </row>
    <row r="52" spans="1:5" s="2" customFormat="1">
      <c r="A52" s="6">
        <v>42137</v>
      </c>
      <c r="B52" s="5" t="s">
        <v>191</v>
      </c>
      <c r="C52" s="5" t="s">
        <v>220</v>
      </c>
      <c r="D52" s="8">
        <v>15000</v>
      </c>
      <c r="E52" s="5" t="s">
        <v>54</v>
      </c>
    </row>
    <row r="53" spans="1:5" s="2" customFormat="1">
      <c r="A53" s="6">
        <v>42503</v>
      </c>
      <c r="B53" s="5" t="s">
        <v>50</v>
      </c>
      <c r="C53" s="5" t="s">
        <v>220</v>
      </c>
      <c r="D53" s="8">
        <v>21000</v>
      </c>
      <c r="E53" s="5" t="s">
        <v>49</v>
      </c>
    </row>
    <row r="54" spans="1:5">
      <c r="A54" s="6">
        <v>42503</v>
      </c>
      <c r="B54" s="5" t="s">
        <v>208</v>
      </c>
      <c r="C54" s="5" t="s">
        <v>220</v>
      </c>
      <c r="D54" s="8">
        <v>15000</v>
      </c>
      <c r="E54" s="5" t="s">
        <v>54</v>
      </c>
    </row>
    <row r="55" spans="1:5" ht="28">
      <c r="A55" s="61"/>
      <c r="B55" s="64" t="s">
        <v>262</v>
      </c>
      <c r="C55" s="58" t="s">
        <v>129</v>
      </c>
      <c r="D55" s="57">
        <f>SUM(D36:D54)</f>
        <v>512300</v>
      </c>
      <c r="E55" s="58"/>
    </row>
    <row r="56" spans="1:5">
      <c r="A56" s="79"/>
      <c r="B56" s="79" t="s">
        <v>259</v>
      </c>
      <c r="C56" s="79" t="s">
        <v>260</v>
      </c>
      <c r="D56" s="81">
        <v>3000</v>
      </c>
      <c r="E56" s="79" t="s">
        <v>240</v>
      </c>
    </row>
    <row r="57" spans="1:5">
      <c r="A57" s="6">
        <v>42447</v>
      </c>
      <c r="B57" s="5" t="s">
        <v>229</v>
      </c>
      <c r="C57" s="7" t="s">
        <v>205</v>
      </c>
      <c r="D57" s="8">
        <v>8000</v>
      </c>
      <c r="E57" s="5" t="s">
        <v>19</v>
      </c>
    </row>
    <row r="58" spans="1:5">
      <c r="A58" s="6">
        <v>42464</v>
      </c>
      <c r="B58" s="5" t="s">
        <v>13</v>
      </c>
      <c r="C58" s="5" t="s">
        <v>36</v>
      </c>
      <c r="D58" s="8">
        <v>3000</v>
      </c>
      <c r="E58" s="5" t="s">
        <v>35</v>
      </c>
    </row>
    <row r="59" spans="1:5">
      <c r="A59" s="6">
        <v>42475</v>
      </c>
      <c r="B59" s="5"/>
      <c r="C59" s="5" t="s">
        <v>189</v>
      </c>
      <c r="D59" s="8">
        <v>6000</v>
      </c>
      <c r="E59" s="5" t="s">
        <v>54</v>
      </c>
    </row>
    <row r="60" spans="1:5">
      <c r="A60" s="6">
        <v>42478</v>
      </c>
      <c r="B60" s="5"/>
      <c r="C60" s="5" t="s">
        <v>176</v>
      </c>
      <c r="D60" s="8">
        <v>22000</v>
      </c>
      <c r="E60" s="5" t="s">
        <v>186</v>
      </c>
    </row>
    <row r="61" spans="1:5">
      <c r="A61" s="6">
        <v>42495</v>
      </c>
      <c r="B61" s="5"/>
      <c r="C61" s="5" t="s">
        <v>176</v>
      </c>
      <c r="D61" s="8">
        <v>3000</v>
      </c>
      <c r="E61" s="5" t="s">
        <v>54</v>
      </c>
    </row>
    <row r="62" spans="1:5">
      <c r="A62" s="6">
        <v>42464</v>
      </c>
      <c r="B62" s="5"/>
      <c r="C62" s="5" t="s">
        <v>199</v>
      </c>
      <c r="D62" s="8">
        <v>10000</v>
      </c>
      <c r="E62" s="5" t="s">
        <v>54</v>
      </c>
    </row>
    <row r="63" spans="1:5">
      <c r="A63" s="6">
        <v>42495</v>
      </c>
      <c r="B63" s="5" t="s">
        <v>50</v>
      </c>
      <c r="C63" s="5" t="s">
        <v>177</v>
      </c>
      <c r="D63" s="8">
        <v>14000</v>
      </c>
      <c r="E63" s="5" t="s">
        <v>54</v>
      </c>
    </row>
    <row r="64" spans="1:5">
      <c r="A64" s="6">
        <v>42496</v>
      </c>
      <c r="B64" s="5"/>
      <c r="C64" s="5" t="s">
        <v>171</v>
      </c>
      <c r="D64" s="8">
        <v>5000</v>
      </c>
      <c r="E64" s="5"/>
    </row>
    <row r="65" spans="1:5">
      <c r="A65" s="6">
        <v>42500</v>
      </c>
      <c r="B65" s="5"/>
      <c r="C65" s="5" t="s">
        <v>171</v>
      </c>
      <c r="D65" s="8">
        <v>1000</v>
      </c>
      <c r="E65" s="5"/>
    </row>
    <row r="66" spans="1:5">
      <c r="A66" s="6">
        <v>42506</v>
      </c>
      <c r="B66" s="5"/>
      <c r="C66" s="5" t="s">
        <v>171</v>
      </c>
      <c r="D66" s="8">
        <v>2500</v>
      </c>
      <c r="E66" s="5"/>
    </row>
    <row r="67" spans="1:5">
      <c r="A67" s="6">
        <v>42464</v>
      </c>
      <c r="B67" s="5"/>
      <c r="C67" s="5" t="s">
        <v>200</v>
      </c>
      <c r="D67" s="8">
        <v>1450</v>
      </c>
      <c r="E67" s="5" t="s">
        <v>54</v>
      </c>
    </row>
    <row r="68" spans="1:5">
      <c r="A68" s="6">
        <v>42496</v>
      </c>
      <c r="B68" s="5" t="s">
        <v>50</v>
      </c>
      <c r="C68" s="5" t="s">
        <v>174</v>
      </c>
      <c r="D68" s="8">
        <v>4000</v>
      </c>
      <c r="E68" s="5" t="s">
        <v>175</v>
      </c>
    </row>
    <row r="69" spans="1:5">
      <c r="A69" s="6">
        <v>42464</v>
      </c>
      <c r="B69" s="5"/>
      <c r="C69" s="5"/>
      <c r="D69" s="8">
        <v>5000</v>
      </c>
      <c r="E69" s="5" t="s">
        <v>54</v>
      </c>
    </row>
    <row r="70" spans="1:5">
      <c r="A70" s="6">
        <v>42464</v>
      </c>
      <c r="B70" s="5"/>
      <c r="C70" s="5"/>
      <c r="D70" s="8">
        <v>21000</v>
      </c>
      <c r="E70" s="5" t="s">
        <v>54</v>
      </c>
    </row>
    <row r="71" spans="1:5">
      <c r="A71" s="6">
        <v>42465</v>
      </c>
      <c r="B71" s="5"/>
      <c r="C71" s="5"/>
      <c r="D71" s="8">
        <v>6000</v>
      </c>
      <c r="E71" s="5" t="s">
        <v>54</v>
      </c>
    </row>
    <row r="72" spans="1:5">
      <c r="A72" s="6">
        <v>42475</v>
      </c>
      <c r="B72" s="5"/>
      <c r="C72" s="5"/>
      <c r="D72" s="8">
        <v>4000</v>
      </c>
      <c r="E72" s="5" t="s">
        <v>188</v>
      </c>
    </row>
    <row r="73" spans="1:5">
      <c r="A73" s="6">
        <v>42475</v>
      </c>
      <c r="B73" s="5"/>
      <c r="C73" s="5"/>
      <c r="D73" s="8">
        <v>4200</v>
      </c>
      <c r="E73" s="5" t="s">
        <v>190</v>
      </c>
    </row>
    <row r="74" spans="1:5">
      <c r="A74" s="6">
        <v>42479</v>
      </c>
      <c r="B74" s="5"/>
      <c r="C74" s="5"/>
      <c r="D74" s="8">
        <v>1500</v>
      </c>
      <c r="E74" s="5" t="s">
        <v>185</v>
      </c>
    </row>
    <row r="75" spans="1:5">
      <c r="A75" s="6">
        <v>42464</v>
      </c>
      <c r="B75" s="5"/>
      <c r="C75" s="5"/>
      <c r="D75" s="8">
        <v>12000</v>
      </c>
      <c r="E75" s="5" t="s">
        <v>54</v>
      </c>
    </row>
    <row r="76" spans="1:5">
      <c r="A76" s="6">
        <v>42495</v>
      </c>
      <c r="B76" s="5"/>
      <c r="C76" s="5"/>
      <c r="D76" s="8">
        <v>2500</v>
      </c>
      <c r="E76" s="5" t="s">
        <v>178</v>
      </c>
    </row>
    <row r="77" spans="1:5">
      <c r="A77" s="56"/>
      <c r="B77" s="58" t="s">
        <v>261</v>
      </c>
      <c r="C77" s="56"/>
      <c r="D77" s="66">
        <f>SUM(D56:D76)</f>
        <v>139150</v>
      </c>
      <c r="E77" s="56"/>
    </row>
    <row r="78" spans="1:5">
      <c r="A78" s="6">
        <v>42440</v>
      </c>
      <c r="B78" s="5" t="s">
        <v>15</v>
      </c>
      <c r="C78" s="5" t="s">
        <v>0</v>
      </c>
      <c r="D78" s="41">
        <v>122500</v>
      </c>
      <c r="E78" s="5" t="s">
        <v>20</v>
      </c>
    </row>
    <row r="79" spans="1:5">
      <c r="A79" s="6">
        <v>42426</v>
      </c>
      <c r="B79" s="5" t="s">
        <v>17</v>
      </c>
      <c r="C79" s="5" t="s">
        <v>204</v>
      </c>
      <c r="D79" s="8">
        <v>36000</v>
      </c>
      <c r="E79" s="5" t="s">
        <v>19</v>
      </c>
    </row>
    <row r="80" spans="1:5">
      <c r="A80" s="58"/>
      <c r="B80" s="58" t="s">
        <v>232</v>
      </c>
      <c r="C80" s="58"/>
      <c r="D80" s="66">
        <f>SUM(D78:D79)</f>
        <v>158500</v>
      </c>
      <c r="E80" s="58"/>
    </row>
    <row r="81" spans="1:5">
      <c r="A81" s="4">
        <v>42550</v>
      </c>
      <c r="B81" s="4" t="s">
        <v>42</v>
      </c>
      <c r="C81" t="s">
        <v>238</v>
      </c>
      <c r="D81" s="70">
        <v>50000</v>
      </c>
      <c r="E81" t="s">
        <v>54</v>
      </c>
    </row>
    <row r="82" spans="1:5">
      <c r="A82" s="6">
        <v>42486</v>
      </c>
      <c r="B82" s="5"/>
      <c r="C82" s="5" t="s">
        <v>180</v>
      </c>
      <c r="D82" s="8">
        <v>1000</v>
      </c>
      <c r="E82" s="5" t="s">
        <v>54</v>
      </c>
    </row>
    <row r="83" spans="1:5">
      <c r="A83" s="6">
        <v>42493</v>
      </c>
      <c r="B83" s="5" t="s">
        <v>42</v>
      </c>
      <c r="C83" s="5" t="s">
        <v>43</v>
      </c>
      <c r="D83" s="8">
        <v>57000</v>
      </c>
      <c r="E83" s="5" t="s">
        <v>44</v>
      </c>
    </row>
    <row r="84" spans="1:5">
      <c r="A84" s="4">
        <v>42541</v>
      </c>
      <c r="B84" s="1" t="s">
        <v>42</v>
      </c>
      <c r="C84" s="1" t="s">
        <v>223</v>
      </c>
      <c r="D84" s="9">
        <v>50000</v>
      </c>
      <c r="E84" s="1" t="s">
        <v>224</v>
      </c>
    </row>
    <row r="85" spans="1:5">
      <c r="A85" s="58"/>
      <c r="B85" s="58" t="s">
        <v>233</v>
      </c>
      <c r="C85" s="58"/>
      <c r="D85" s="66">
        <f>SUM(D81:D84)</f>
        <v>158000</v>
      </c>
      <c r="E85" s="58"/>
    </row>
    <row r="86" spans="1:5" s="2" customFormat="1">
      <c r="A86" s="37"/>
      <c r="B86" s="74" t="s">
        <v>255</v>
      </c>
      <c r="C86" s="74" t="s">
        <v>256</v>
      </c>
      <c r="D86" s="75">
        <v>5000</v>
      </c>
      <c r="E86" s="74" t="s">
        <v>59</v>
      </c>
    </row>
    <row r="87" spans="1:5" s="2" customFormat="1">
      <c r="A87" s="37"/>
      <c r="B87" s="74" t="s">
        <v>241</v>
      </c>
      <c r="C87" s="74" t="s">
        <v>242</v>
      </c>
      <c r="D87" s="75">
        <v>11639</v>
      </c>
      <c r="E87" s="37"/>
    </row>
    <row r="88" spans="1:5" s="2" customFormat="1">
      <c r="A88" s="84">
        <v>42550</v>
      </c>
      <c r="B88" s="74" t="s">
        <v>251</v>
      </c>
      <c r="C88" s="74" t="s">
        <v>250</v>
      </c>
      <c r="D88" s="75">
        <v>11800</v>
      </c>
      <c r="E88" s="74" t="s">
        <v>54</v>
      </c>
    </row>
    <row r="89" spans="1:5" ht="28">
      <c r="A89" s="6">
        <v>42480</v>
      </c>
      <c r="B89" s="5" t="s">
        <v>252</v>
      </c>
      <c r="C89" s="76" t="s">
        <v>253</v>
      </c>
      <c r="D89" s="78">
        <v>35500</v>
      </c>
      <c r="E89" s="5" t="s">
        <v>254</v>
      </c>
    </row>
    <row r="90" spans="1:5" s="2" customFormat="1">
      <c r="A90" s="61"/>
      <c r="B90" s="58" t="s">
        <v>263</v>
      </c>
      <c r="C90" s="85"/>
      <c r="D90" s="86">
        <f>SUM(D86:D89)</f>
        <v>63939</v>
      </c>
      <c r="E90" s="56"/>
    </row>
    <row r="91" spans="1:5">
      <c r="A91" s="6">
        <v>42503</v>
      </c>
      <c r="B91" s="5" t="s">
        <v>50</v>
      </c>
      <c r="C91" s="5" t="s">
        <v>51</v>
      </c>
      <c r="D91" s="8">
        <v>4000</v>
      </c>
      <c r="E91" s="5" t="s">
        <v>49</v>
      </c>
    </row>
    <row r="92" spans="1:5">
      <c r="A92" s="6">
        <v>42505</v>
      </c>
      <c r="B92" s="5"/>
      <c r="C92" s="5" t="s">
        <v>51</v>
      </c>
      <c r="D92" s="8">
        <v>11000</v>
      </c>
      <c r="E92" s="5" t="s">
        <v>19</v>
      </c>
    </row>
    <row r="93" spans="1:5" s="2" customFormat="1">
      <c r="A93" s="63"/>
      <c r="B93" s="58" t="s">
        <v>234</v>
      </c>
      <c r="C93" s="58"/>
      <c r="D93" s="57">
        <f>SUM(D91:D92)</f>
        <v>15000</v>
      </c>
      <c r="E93" s="58"/>
    </row>
    <row r="94" spans="1:5">
      <c r="A94" s="6">
        <v>42467</v>
      </c>
      <c r="B94" s="5"/>
      <c r="C94" s="5" t="s">
        <v>195</v>
      </c>
      <c r="D94" s="8">
        <v>7000</v>
      </c>
      <c r="E94" s="5" t="s">
        <v>54</v>
      </c>
    </row>
    <row r="95" spans="1:5">
      <c r="A95" s="6">
        <v>42440</v>
      </c>
      <c r="B95" s="5" t="s">
        <v>24</v>
      </c>
      <c r="C95" s="5" t="s">
        <v>25</v>
      </c>
      <c r="D95" s="8">
        <v>4000</v>
      </c>
      <c r="E95" s="5" t="s">
        <v>26</v>
      </c>
    </row>
    <row r="96" spans="1:5">
      <c r="A96" s="6">
        <v>42468</v>
      </c>
      <c r="B96" s="5"/>
      <c r="C96" s="5" t="s">
        <v>194</v>
      </c>
      <c r="D96" s="8">
        <v>1500</v>
      </c>
      <c r="E96" s="5" t="s">
        <v>54</v>
      </c>
    </row>
    <row r="97" spans="1:5">
      <c r="A97" s="6">
        <v>42464</v>
      </c>
      <c r="B97" s="5"/>
      <c r="C97" s="5" t="s">
        <v>197</v>
      </c>
      <c r="D97" s="8">
        <v>1500</v>
      </c>
      <c r="E97" s="5" t="s">
        <v>54</v>
      </c>
    </row>
    <row r="98" spans="1:5">
      <c r="A98" s="6">
        <v>42503</v>
      </c>
      <c r="B98" s="5" t="s">
        <v>28</v>
      </c>
      <c r="C98" s="5" t="s">
        <v>197</v>
      </c>
      <c r="D98" s="8">
        <v>3000</v>
      </c>
      <c r="E98" s="5" t="s">
        <v>46</v>
      </c>
    </row>
    <row r="99" spans="1:5" ht="28">
      <c r="A99" s="58"/>
      <c r="B99" s="64" t="s">
        <v>264</v>
      </c>
      <c r="C99" s="58"/>
      <c r="D99" s="66">
        <f>SUM(D94:D98)</f>
        <v>17000</v>
      </c>
      <c r="E99" s="58"/>
    </row>
    <row r="100" spans="1:5" s="2" customFormat="1" ht="28">
      <c r="A100" s="84">
        <v>42475</v>
      </c>
      <c r="B100" s="89" t="s">
        <v>271</v>
      </c>
      <c r="C100" s="74" t="s">
        <v>270</v>
      </c>
      <c r="D100" s="75">
        <v>87000</v>
      </c>
      <c r="E100" s="74" t="s">
        <v>269</v>
      </c>
    </row>
    <row r="101" spans="1:5" s="2" customFormat="1" ht="28">
      <c r="A101" s="84">
        <v>42497</v>
      </c>
      <c r="B101" s="89" t="s">
        <v>272</v>
      </c>
      <c r="C101" s="74" t="s">
        <v>270</v>
      </c>
      <c r="D101" s="75">
        <v>20384</v>
      </c>
      <c r="E101" s="74" t="s">
        <v>269</v>
      </c>
    </row>
    <row r="102" spans="1:5" s="2" customFormat="1" ht="28">
      <c r="A102" s="58"/>
      <c r="B102" s="90" t="s">
        <v>273</v>
      </c>
      <c r="C102" s="59"/>
      <c r="D102" s="91">
        <f>SUM(D100:D101)</f>
        <v>107384</v>
      </c>
      <c r="E102" s="59"/>
    </row>
    <row r="103" spans="1:5" s="2" customFormat="1">
      <c r="A103" s="37"/>
      <c r="B103" s="89" t="s">
        <v>127</v>
      </c>
      <c r="C103" s="74" t="s">
        <v>257</v>
      </c>
      <c r="D103" s="75">
        <v>5000</v>
      </c>
      <c r="E103" s="37"/>
    </row>
    <row r="104" spans="1:5">
      <c r="A104" s="5"/>
      <c r="B104" s="5" t="s">
        <v>246</v>
      </c>
      <c r="C104" s="55" t="s">
        <v>245</v>
      </c>
      <c r="D104" s="87">
        <v>3500</v>
      </c>
      <c r="E104" s="5"/>
    </row>
    <row r="105" spans="1:5">
      <c r="A105" s="5"/>
      <c r="B105" s="5" t="s">
        <v>244</v>
      </c>
      <c r="C105" s="5" t="s">
        <v>243</v>
      </c>
      <c r="D105" s="87">
        <v>3660</v>
      </c>
      <c r="E105" s="5"/>
    </row>
    <row r="106" spans="1:5">
      <c r="A106" s="6">
        <v>42475</v>
      </c>
      <c r="B106" s="5" t="s">
        <v>192</v>
      </c>
      <c r="C106" s="5" t="s">
        <v>187</v>
      </c>
      <c r="D106" s="8">
        <v>1000</v>
      </c>
      <c r="E106" s="5" t="s">
        <v>54</v>
      </c>
    </row>
    <row r="107" spans="1:5" s="2" customFormat="1">
      <c r="A107" s="6"/>
      <c r="B107" s="5" t="s">
        <v>214</v>
      </c>
      <c r="C107" s="5" t="s">
        <v>249</v>
      </c>
      <c r="D107" s="8">
        <v>14040.67</v>
      </c>
      <c r="E107" s="5"/>
    </row>
    <row r="108" spans="1:5">
      <c r="A108" s="6">
        <v>42480</v>
      </c>
      <c r="B108" s="5"/>
      <c r="C108" s="5" t="s">
        <v>184</v>
      </c>
      <c r="D108" s="8">
        <v>1000</v>
      </c>
      <c r="E108" s="5" t="s">
        <v>54</v>
      </c>
    </row>
    <row r="109" spans="1:5" s="2" customFormat="1">
      <c r="A109" s="6"/>
      <c r="B109" s="5" t="s">
        <v>94</v>
      </c>
      <c r="C109" s="5" t="s">
        <v>247</v>
      </c>
      <c r="D109" s="8">
        <v>1955</v>
      </c>
      <c r="E109" s="5"/>
    </row>
    <row r="110" spans="1:5" s="2" customFormat="1">
      <c r="A110" s="6"/>
      <c r="B110" s="5" t="s">
        <v>214</v>
      </c>
      <c r="C110" s="5" t="s">
        <v>248</v>
      </c>
      <c r="D110" s="8">
        <v>6937.42</v>
      </c>
      <c r="E110" s="5"/>
    </row>
    <row r="111" spans="1:5">
      <c r="A111" s="6">
        <v>42441</v>
      </c>
      <c r="B111" s="5" t="s">
        <v>30</v>
      </c>
      <c r="C111" s="5" t="s">
        <v>31</v>
      </c>
      <c r="D111" s="8">
        <v>2500</v>
      </c>
      <c r="E111" s="5" t="s">
        <v>32</v>
      </c>
    </row>
    <row r="112" spans="1:5">
      <c r="A112" s="58"/>
      <c r="B112" s="58" t="s">
        <v>137</v>
      </c>
      <c r="C112" s="58"/>
      <c r="D112" s="66">
        <f>SUM(D103:D111)</f>
        <v>39593.089999999997</v>
      </c>
      <c r="E112" s="58"/>
    </row>
  </sheetData>
  <sortState ref="A2:E76">
    <sortCondition ref="C2:C76"/>
  </sortState>
  <mergeCells count="1">
    <mergeCell ref="A1:E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cols>
    <col min="1" max="1" width="35.33203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Ingresos Gastos Campana 2016</vt:lpstr>
      <vt:lpstr>DepositosDetalle</vt:lpstr>
      <vt:lpstr>Control Pagos Ck-Transf. efec</vt:lpstr>
      <vt:lpstr>Detalle Gastos Campaña</vt:lpstr>
      <vt:lpstr>Ejecucion x pagos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Bartolome Pujals</cp:lastModifiedBy>
  <dcterms:created xsi:type="dcterms:W3CDTF">2016-06-23T07:33:11Z</dcterms:created>
  <dcterms:modified xsi:type="dcterms:W3CDTF">2016-09-20T15:25:02Z</dcterms:modified>
</cp:coreProperties>
</file>