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88d8f30b4b7d752a/Desktop/BURU SEISMIC STORY/"/>
    </mc:Choice>
  </mc:AlternateContent>
  <xr:revisionPtr revIDLastSave="223" documentId="8_{CF28EBB6-397D-4F87-98B5-149AA16D5990}" xr6:coauthVersionLast="46" xr6:coauthVersionMax="46" xr10:uidLastSave="{F1A04902-C923-40CC-B086-D5F47A53288A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19" i="1"/>
  <c r="E29" i="1" l="1"/>
</calcChain>
</file>

<file path=xl/sharedStrings.xml><?xml version="1.0" encoding="utf-8"?>
<sst xmlns="http://schemas.openxmlformats.org/spreadsheetml/2006/main" count="113" uniqueCount="66">
  <si>
    <t>3D</t>
  </si>
  <si>
    <t>Terrex Seismic</t>
  </si>
  <si>
    <t>2D</t>
  </si>
  <si>
    <t>Terrex</t>
  </si>
  <si>
    <t>Survey Name</t>
  </si>
  <si>
    <t>Permit(s)</t>
  </si>
  <si>
    <t>Type</t>
  </si>
  <si>
    <t>Contractor</t>
  </si>
  <si>
    <t>Square kms</t>
  </si>
  <si>
    <t>Year</t>
  </si>
  <si>
    <t>BURU ASX</t>
  </si>
  <si>
    <t>Link</t>
  </si>
  <si>
    <t>Sub Total</t>
  </si>
  <si>
    <t>Total</t>
  </si>
  <si>
    <t>How to access data in WAPIMS</t>
  </si>
  <si>
    <t>WAPIMS | Department of Mines, Industry Regulation and Safety (dmp.wa.gov.au)</t>
  </si>
  <si>
    <t xml:space="preserve">WAPIMS - Surveys - enter Survey Name - scroll across to 'total line length' </t>
  </si>
  <si>
    <t>If total line length is not included in this first screen for the particular survey, follow instructions below:</t>
  </si>
  <si>
    <t>Yulleroo South 2D S.S.</t>
  </si>
  <si>
    <t>Paradise 2009 2D S.S.</t>
  </si>
  <si>
    <t>Pijalinga 2D S.S.</t>
  </si>
  <si>
    <t>Line kms in WAPIMS</t>
  </si>
  <si>
    <t>Athos 2D S.S.</t>
  </si>
  <si>
    <t>EP 473, 438</t>
  </si>
  <si>
    <t>Commodore East 2D</t>
  </si>
  <si>
    <t>EP 390 R2, EP 471</t>
  </si>
  <si>
    <t>Follow above steps - highlight survey row details - select 'View Details for Selected Rows' - Select and download 'Final Processing Report' - refer to page 4 in Processing report 'Table 3 Survey Statistics Commodore East 2D'</t>
  </si>
  <si>
    <t>Asgard 2D S.S.</t>
  </si>
  <si>
    <t xml:space="preserve">as above, Select and Download 'Seismic Data Processing Report' - refer to page 7 'Line Summary' table. </t>
  </si>
  <si>
    <t>Yakka Munga 2D S.S.</t>
  </si>
  <si>
    <t>EP 428, EP 391 R2</t>
  </si>
  <si>
    <t xml:space="preserve">as above, Select and Download 'Seismic Data Processing Report' - refer to page 6 'Line Summary' table. </t>
  </si>
  <si>
    <t>EP 371 R1</t>
  </si>
  <si>
    <t>Frome Rocks 2D S.S.</t>
  </si>
  <si>
    <t>EP 428, EP 391 R2, EP 457</t>
  </si>
  <si>
    <t>Commodore West 2D S.S.</t>
  </si>
  <si>
    <t>EP 471</t>
  </si>
  <si>
    <t>EP 458, EP 476</t>
  </si>
  <si>
    <t>Mt Rosamund 2D S.S.</t>
  </si>
  <si>
    <t>Barbwire 2D S.S.</t>
  </si>
  <si>
    <t>EP 472, EP 476, EP 477</t>
  </si>
  <si>
    <t>Rafael 2D S.S.</t>
  </si>
  <si>
    <t>EP 428, EP 457</t>
  </si>
  <si>
    <t>Mt Fenton 2D S.S.</t>
  </si>
  <si>
    <t>Bunda 3D S.S.</t>
  </si>
  <si>
    <t>L 8 R1, EP 129 R5, L 6 R 1</t>
  </si>
  <si>
    <t>Yulleroo 3D S.S.</t>
  </si>
  <si>
    <t>EP 391 R2, EP 428, EP 436</t>
  </si>
  <si>
    <t>Ungani 3D S.S.</t>
  </si>
  <si>
    <t>EP 391 R3, EP 428</t>
  </si>
  <si>
    <t xml:space="preserve">as above, Select and Download 'Operations, Acquisition &amp; Navigation Report' - select and open 'Final Operations Report' - refer to page 1 paragraph 3. </t>
  </si>
  <si>
    <t>Kurrajong 3D Reflection Seismic Survey</t>
  </si>
  <si>
    <t>Yakka Munga 3D S.S.</t>
  </si>
  <si>
    <t>EP 436, EP 391</t>
  </si>
  <si>
    <t>as above, Select and Download 'Operations, Acquisition &amp; Navigation Report' - in folder select and open 'Tsp 2015 Kurrajong 3D Final Operations Report' - refer to p 1-2.</t>
  </si>
  <si>
    <t>Jackaroo 2D/3D S.S.</t>
  </si>
  <si>
    <t>EP 391 R2, EP 436 R1, EP 428 R1</t>
  </si>
  <si>
    <t>2D &amp; 3D</t>
  </si>
  <si>
    <t>as above, Select and Download 'Field Operations Report' - refer to page 3 and 4.</t>
  </si>
  <si>
    <t>EP 391 R2, EP 428</t>
  </si>
  <si>
    <t xml:space="preserve">as above, Select and Download 'Operations, Acquisition &amp; Navigation Report' - click on 'Interpretive Report' - download 'Seismic Survey Interpretation Report' - refer to page 6 . </t>
  </si>
  <si>
    <t>2D length 46.84km
3D total length 2127.89. 
As surveys were combined, we're unsure if additional clearing would have taken place or if there was overlap.</t>
  </si>
  <si>
    <t>Terrex report states completed in 2 stages, first in 2012 of 21.38km2, second in 2013 of 241.20km2. Totalling 262.58km2 . The program consisted of 997.4km of seismic receiver lines and 1003.12 km of source lines totalling 2000.52km</t>
  </si>
  <si>
    <t>Notes</t>
  </si>
  <si>
    <t>EP 428, EP 371 R1</t>
  </si>
  <si>
    <t>EP 442, EP 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</si>
</sst>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2" applyFont="1" applyFill="1" applyAlignment="1">
      <alignment horizontal="left" wrapText="1"/>
    </xf>
    <xf numFmtId="0" fontId="3" fillId="0" borderId="0" xfId="2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3" fontId="5" fillId="0" borderId="0" xfId="1" applyNumberFormat="1" applyFont="1" applyFill="1" applyAlignment="1">
      <alignment horizontal="right" wrapText="1"/>
    </xf>
    <xf numFmtId="0" fontId="5" fillId="0" borderId="0" xfId="1" applyFont="1"/>
    <xf numFmtId="0" fontId="7" fillId="0" borderId="0" xfId="1" applyFont="1" applyFill="1" applyAlignment="1">
      <alignment horizontal="left" vertical="top" wrapText="1"/>
    </xf>
    <xf numFmtId="3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right" wrapText="1"/>
    </xf>
    <xf numFmtId="0" fontId="5" fillId="0" borderId="0" xfId="1" applyFont="1" applyFill="1"/>
    <xf numFmtId="0" fontId="5" fillId="0" borderId="0" xfId="1" applyFont="1" applyBorder="1"/>
    <xf numFmtId="3" fontId="5" fillId="2" borderId="0" xfId="0" applyNumberFormat="1" applyFont="1" applyFill="1"/>
    <xf numFmtId="0" fontId="4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/>
    <xf numFmtId="0" fontId="5" fillId="0" borderId="0" xfId="0" applyFont="1" applyFill="1"/>
    <xf numFmtId="0" fontId="4" fillId="3" borderId="0" xfId="0" applyFont="1" applyFill="1"/>
    <xf numFmtId="0" fontId="5" fillId="3" borderId="0" xfId="0" applyFont="1" applyFill="1"/>
    <xf numFmtId="3" fontId="5" fillId="3" borderId="0" xfId="0" applyNumberFormat="1" applyFont="1" applyFill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uruenergy.com/site/PDF/5f4378af-63d2-4a21-b3fb-654f848b94fb/QuarterlyActivitiesandCashFlowReportDecember2013" TargetMode="External"/><Relationship Id="rId13" Type="http://schemas.openxmlformats.org/officeDocument/2006/relationships/hyperlink" Target="https://www.asx.com.au/asxpdf/20160125/pdf/434ktbv1474wm0.pdf" TargetMode="External"/><Relationship Id="rId3" Type="http://schemas.openxmlformats.org/officeDocument/2006/relationships/hyperlink" Target="https://www.buruenergy.com/site/PDF/396781c7-1689-49f9-9364-d7e9393b879b/ClarificationCorporateandOperationsUpdate" TargetMode="External"/><Relationship Id="rId7" Type="http://schemas.openxmlformats.org/officeDocument/2006/relationships/hyperlink" Target="https://www.buruenergy.com/site/PDF/4fd8baab-8063-478c-a47c-d0c7ef27f960/QuarterlyActivitiesandCashFlowReportSeptember2011" TargetMode="External"/><Relationship Id="rId12" Type="http://schemas.openxmlformats.org/officeDocument/2006/relationships/hyperlink" Target="https://www.asx.com.au/asxpdf/20150130/pdf/42w9lm6w0gs0x0.pdf" TargetMode="External"/><Relationship Id="rId2" Type="http://schemas.openxmlformats.org/officeDocument/2006/relationships/hyperlink" Target="https://www.buruenergy.com/site/PDF/396781c7-1689-49f9-9364-d7e9393b879b/ClarificationCorporateandOperationsUpdate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buruenergy.com/site/PDF/1854_0/Completionof2DseismicinCanningBasin" TargetMode="External"/><Relationship Id="rId6" Type="http://schemas.openxmlformats.org/officeDocument/2006/relationships/hyperlink" Target="https://www.buruenergy.com/site/PDF/4fd8baab-8063-478c-a47c-d0c7ef27f960/QuarterlyActivitiesandCashFlowReportSeptember2011" TargetMode="External"/><Relationship Id="rId11" Type="http://schemas.openxmlformats.org/officeDocument/2006/relationships/hyperlink" Target="https://www.buruenergy.com/site/PDF/ff869250-807e-45bb-b4fa-e575cfa5bdb7/OperationsUpdate" TargetMode="External"/><Relationship Id="rId5" Type="http://schemas.openxmlformats.org/officeDocument/2006/relationships/hyperlink" Target="https://www.buruenergy.com/site/PDF/4fd8baab-8063-478c-a47c-d0c7ef27f960/QuarterlyActivitiesandCashFlowReportSeptember2011" TargetMode="External"/><Relationship Id="rId15" Type="http://schemas.openxmlformats.org/officeDocument/2006/relationships/hyperlink" Target="https://wapims.dmp.wa.gov.au/WAPIMS/Search/Surveys" TargetMode="External"/><Relationship Id="rId10" Type="http://schemas.openxmlformats.org/officeDocument/2006/relationships/hyperlink" Target="https://www.buruenergy.com/site/PDF/ff869250-807e-45bb-b4fa-e575cfa5bdb7/OperationsUpdate" TargetMode="External"/><Relationship Id="rId4" Type="http://schemas.openxmlformats.org/officeDocument/2006/relationships/hyperlink" Target="https://www.asx.com.au/asxpdf/20090914/pdf/31kq61kppnjvxg.pdf" TargetMode="External"/><Relationship Id="rId9" Type="http://schemas.openxmlformats.org/officeDocument/2006/relationships/hyperlink" Target="https://www.buruenergy.com/site/PDF/ff869250-807e-45bb-b4fa-e575cfa5bdb7/OperationsUpdate" TargetMode="External"/><Relationship Id="rId14" Type="http://schemas.openxmlformats.org/officeDocument/2006/relationships/hyperlink" Target="https://www.buruenergy.com/site/PDF/6d2b409f-919d-4acf-a02b-b203c57f19cd/OperationsUp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10" workbookViewId="0">
      <selection activeCell="H29" sqref="H29"/>
    </sheetView>
  </sheetViews>
  <sheetFormatPr defaultRowHeight="14.4" x14ac:dyDescent="0.3"/>
  <cols>
    <col min="1" max="1" width="20.44140625" style="3" customWidth="1"/>
    <col min="2" max="2" width="21.21875" style="3" customWidth="1"/>
    <col min="3" max="3" width="6.77734375" style="3" customWidth="1"/>
    <col min="4" max="4" width="8" style="3" customWidth="1"/>
    <col min="5" max="5" width="8.88671875" style="3"/>
    <col min="6" max="6" width="11.6640625" style="3" customWidth="1"/>
    <col min="7" max="7" width="6" style="3" customWidth="1"/>
    <col min="8" max="8" width="54.88671875" style="19" customWidth="1"/>
    <col min="9" max="9" width="34.109375" style="3" customWidth="1"/>
    <col min="10" max="10" width="10.109375" style="3" customWidth="1"/>
    <col min="11" max="16384" width="8.88671875" style="3"/>
  </cols>
  <sheetData>
    <row r="1" spans="1:20" x14ac:dyDescent="0.3">
      <c r="A1" s="4" t="s">
        <v>4</v>
      </c>
      <c r="B1" s="4" t="s">
        <v>5</v>
      </c>
      <c r="C1" s="4" t="s">
        <v>6</v>
      </c>
      <c r="D1" s="4" t="s">
        <v>7</v>
      </c>
      <c r="E1" s="4" t="s">
        <v>21</v>
      </c>
      <c r="F1" s="4" t="s">
        <v>8</v>
      </c>
      <c r="G1" s="4" t="s">
        <v>9</v>
      </c>
      <c r="H1" s="17" t="s">
        <v>14</v>
      </c>
      <c r="I1" s="4" t="s">
        <v>63</v>
      </c>
      <c r="J1" s="4" t="s">
        <v>10</v>
      </c>
    </row>
    <row r="2" spans="1:20" ht="28.8" x14ac:dyDescent="0.3">
      <c r="A2" s="4"/>
      <c r="B2" s="4"/>
      <c r="C2" s="4"/>
      <c r="D2" s="4"/>
      <c r="E2" s="4"/>
      <c r="F2" s="4"/>
      <c r="G2" s="5"/>
      <c r="H2" s="18" t="s">
        <v>15</v>
      </c>
      <c r="I2" s="5"/>
      <c r="J2" s="5"/>
    </row>
    <row r="3" spans="1:20" ht="28.8" x14ac:dyDescent="0.3">
      <c r="A3" s="4"/>
      <c r="B3" s="4"/>
      <c r="C3" s="4"/>
      <c r="D3" s="4"/>
      <c r="E3" s="4"/>
      <c r="F3" s="4"/>
      <c r="G3" s="5"/>
      <c r="H3" s="6" t="s">
        <v>16</v>
      </c>
      <c r="I3" s="5"/>
      <c r="J3" s="5"/>
    </row>
    <row r="4" spans="1:20" ht="28.8" x14ac:dyDescent="0.3">
      <c r="A4" s="4"/>
      <c r="B4" s="4"/>
      <c r="C4" s="4"/>
      <c r="D4" s="4"/>
      <c r="E4" s="4"/>
      <c r="F4" s="4"/>
      <c r="G4" s="5"/>
      <c r="H4" s="19" t="s">
        <v>17</v>
      </c>
      <c r="I4" s="5"/>
      <c r="J4" s="5"/>
    </row>
    <row r="5" spans="1:20" ht="28.8" x14ac:dyDescent="0.3">
      <c r="A5" s="7" t="s">
        <v>19</v>
      </c>
      <c r="B5" s="7" t="s">
        <v>64</v>
      </c>
      <c r="C5" s="8" t="s">
        <v>2</v>
      </c>
      <c r="D5" s="7" t="s">
        <v>1</v>
      </c>
      <c r="E5" s="9">
        <v>103</v>
      </c>
      <c r="F5" s="10"/>
      <c r="G5" s="5">
        <v>2009</v>
      </c>
      <c r="I5" s="6"/>
      <c r="J5" s="2" t="s">
        <v>11</v>
      </c>
      <c r="K5" s="6"/>
    </row>
    <row r="6" spans="1:20" ht="28.8" x14ac:dyDescent="0.3">
      <c r="A6" s="7" t="s">
        <v>18</v>
      </c>
      <c r="B6" s="7" t="s">
        <v>59</v>
      </c>
      <c r="C6" s="8" t="s">
        <v>2</v>
      </c>
      <c r="D6" s="7" t="s">
        <v>1</v>
      </c>
      <c r="E6" s="12">
        <v>346.3</v>
      </c>
      <c r="F6" s="10"/>
      <c r="G6" s="5">
        <v>2010</v>
      </c>
      <c r="H6" s="6"/>
      <c r="I6" s="6"/>
      <c r="J6" s="2" t="s">
        <v>11</v>
      </c>
      <c r="K6" s="6"/>
    </row>
    <row r="7" spans="1:20" ht="28.8" x14ac:dyDescent="0.3">
      <c r="A7" s="7" t="s">
        <v>20</v>
      </c>
      <c r="B7" s="7" t="s">
        <v>65</v>
      </c>
      <c r="C7" s="8" t="s">
        <v>2</v>
      </c>
      <c r="D7" s="7" t="s">
        <v>1</v>
      </c>
      <c r="E7" s="12">
        <v>414.86</v>
      </c>
      <c r="F7" s="10"/>
      <c r="G7" s="5">
        <v>2010</v>
      </c>
      <c r="H7" s="6"/>
      <c r="I7" s="6"/>
      <c r="J7" s="2" t="s">
        <v>11</v>
      </c>
      <c r="K7" s="6"/>
    </row>
    <row r="8" spans="1:20" ht="28.8" x14ac:dyDescent="0.3">
      <c r="A8" s="7" t="s">
        <v>22</v>
      </c>
      <c r="B8" s="7" t="s">
        <v>23</v>
      </c>
      <c r="C8" s="8" t="s">
        <v>2</v>
      </c>
      <c r="D8" s="7" t="s">
        <v>1</v>
      </c>
      <c r="E8" s="12">
        <v>299.12</v>
      </c>
      <c r="F8" s="10"/>
      <c r="G8" s="13">
        <v>2011</v>
      </c>
      <c r="H8" s="6"/>
      <c r="I8" s="6"/>
      <c r="J8" s="1" t="s">
        <v>11</v>
      </c>
      <c r="K8" s="6"/>
    </row>
    <row r="9" spans="1:20" ht="57.6" x14ac:dyDescent="0.3">
      <c r="A9" s="7" t="s">
        <v>24</v>
      </c>
      <c r="B9" s="7" t="s">
        <v>25</v>
      </c>
      <c r="C9" s="8" t="s">
        <v>2</v>
      </c>
      <c r="D9" s="7" t="s">
        <v>1</v>
      </c>
      <c r="E9" s="12">
        <v>167.12</v>
      </c>
      <c r="F9" s="10"/>
      <c r="G9" s="13">
        <v>2011</v>
      </c>
      <c r="H9" s="6" t="s">
        <v>26</v>
      </c>
      <c r="I9" s="6"/>
      <c r="J9" s="1" t="s">
        <v>11</v>
      </c>
      <c r="K9" s="6"/>
    </row>
    <row r="10" spans="1:20" ht="28.8" x14ac:dyDescent="0.3">
      <c r="A10" s="7" t="s">
        <v>27</v>
      </c>
      <c r="B10" s="7" t="s">
        <v>32</v>
      </c>
      <c r="C10" s="8" t="s">
        <v>2</v>
      </c>
      <c r="D10" s="7" t="s">
        <v>1</v>
      </c>
      <c r="E10" s="12">
        <v>324.87</v>
      </c>
      <c r="F10" s="7"/>
      <c r="G10" s="13">
        <v>2012</v>
      </c>
      <c r="H10" s="6" t="s">
        <v>28</v>
      </c>
      <c r="I10" s="6"/>
      <c r="J10" s="1" t="s">
        <v>11</v>
      </c>
      <c r="K10" s="6"/>
    </row>
    <row r="11" spans="1:20" ht="28.8" x14ac:dyDescent="0.3">
      <c r="A11" s="7" t="s">
        <v>29</v>
      </c>
      <c r="B11" s="7" t="s">
        <v>30</v>
      </c>
      <c r="C11" s="8" t="s">
        <v>2</v>
      </c>
      <c r="D11" s="7" t="s">
        <v>1</v>
      </c>
      <c r="E11" s="12">
        <v>218.74</v>
      </c>
      <c r="F11" s="10"/>
      <c r="G11" s="10">
        <v>2012</v>
      </c>
      <c r="H11" s="6" t="s">
        <v>31</v>
      </c>
      <c r="I11" s="6"/>
      <c r="J11" s="2"/>
      <c r="K11" s="6"/>
    </row>
    <row r="12" spans="1:20" ht="28.8" x14ac:dyDescent="0.3">
      <c r="A12" s="7" t="s">
        <v>33</v>
      </c>
      <c r="B12" s="7" t="s">
        <v>34</v>
      </c>
      <c r="C12" s="8" t="s">
        <v>2</v>
      </c>
      <c r="D12" s="7" t="s">
        <v>3</v>
      </c>
      <c r="E12" s="12">
        <v>360.3</v>
      </c>
      <c r="F12" s="5"/>
      <c r="G12" s="5">
        <v>2013</v>
      </c>
      <c r="H12" s="6"/>
      <c r="I12" s="6"/>
      <c r="J12" s="2" t="s">
        <v>11</v>
      </c>
      <c r="K12" s="6"/>
    </row>
    <row r="13" spans="1:20" ht="28.8" x14ac:dyDescent="0.3">
      <c r="A13" s="7" t="s">
        <v>35</v>
      </c>
      <c r="B13" s="7" t="s">
        <v>36</v>
      </c>
      <c r="C13" s="8" t="s">
        <v>2</v>
      </c>
      <c r="D13" s="7" t="s">
        <v>3</v>
      </c>
      <c r="E13" s="12">
        <v>122.94</v>
      </c>
      <c r="F13" s="14"/>
      <c r="G13" s="13">
        <v>2014</v>
      </c>
      <c r="H13" s="6"/>
      <c r="I13" s="6"/>
      <c r="J13" s="1" t="s">
        <v>11</v>
      </c>
      <c r="K13" s="6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3">
      <c r="A14" s="7" t="s">
        <v>39</v>
      </c>
      <c r="B14" s="7" t="s">
        <v>37</v>
      </c>
      <c r="C14" s="8" t="s">
        <v>2</v>
      </c>
      <c r="D14" s="7"/>
      <c r="E14" s="12">
        <v>245.34</v>
      </c>
      <c r="F14" s="14"/>
      <c r="G14" s="13">
        <v>2014</v>
      </c>
      <c r="H14" s="6"/>
      <c r="I14" s="6"/>
      <c r="J14" s="1"/>
      <c r="K14" s="6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8.8" x14ac:dyDescent="0.3">
      <c r="A15" s="7" t="s">
        <v>38</v>
      </c>
      <c r="B15" s="7" t="s">
        <v>40</v>
      </c>
      <c r="C15" s="8" t="s">
        <v>2</v>
      </c>
      <c r="D15" s="7" t="s">
        <v>3</v>
      </c>
      <c r="E15" s="12">
        <v>496.66</v>
      </c>
      <c r="F15" s="14"/>
      <c r="G15" s="13">
        <v>2014</v>
      </c>
      <c r="H15" s="6"/>
      <c r="I15" s="6"/>
      <c r="J15" s="1" t="s">
        <v>11</v>
      </c>
      <c r="K15" s="6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3">
      <c r="A16" s="7" t="s">
        <v>41</v>
      </c>
      <c r="B16" s="7" t="s">
        <v>42</v>
      </c>
      <c r="C16" s="8" t="s">
        <v>2</v>
      </c>
      <c r="D16" s="7" t="s">
        <v>3</v>
      </c>
      <c r="E16" s="12">
        <v>163.31</v>
      </c>
      <c r="F16" s="5"/>
      <c r="G16" s="5">
        <v>2015</v>
      </c>
      <c r="H16" s="6"/>
      <c r="I16" s="6"/>
      <c r="J16" s="2" t="s">
        <v>11</v>
      </c>
      <c r="K16" s="6"/>
    </row>
    <row r="17" spans="1:11" x14ac:dyDescent="0.3">
      <c r="A17" s="7" t="s">
        <v>43</v>
      </c>
      <c r="B17" s="5" t="s">
        <v>37</v>
      </c>
      <c r="C17" s="5" t="s">
        <v>2</v>
      </c>
      <c r="D17" s="5"/>
      <c r="E17" s="12">
        <v>112.5</v>
      </c>
      <c r="F17" s="5"/>
      <c r="G17" s="5">
        <v>2014</v>
      </c>
      <c r="H17" s="6"/>
      <c r="I17" s="6"/>
      <c r="J17" s="2" t="s">
        <v>11</v>
      </c>
      <c r="K17" s="6"/>
    </row>
    <row r="18" spans="1:11" x14ac:dyDescent="0.3">
      <c r="A18" s="7"/>
      <c r="B18" s="5"/>
      <c r="C18" s="5"/>
      <c r="D18" s="5"/>
      <c r="E18" s="12"/>
      <c r="F18" s="5"/>
      <c r="G18" s="5"/>
      <c r="I18" s="6"/>
      <c r="J18" s="2"/>
      <c r="K18" s="6"/>
    </row>
    <row r="19" spans="1:11" x14ac:dyDescent="0.3">
      <c r="A19" s="4" t="s">
        <v>12</v>
      </c>
      <c r="B19" s="5"/>
      <c r="C19" s="5"/>
      <c r="D19" s="5"/>
      <c r="E19" s="16">
        <f>SUM(E5:E17)</f>
        <v>3375.06</v>
      </c>
      <c r="F19" s="5"/>
      <c r="G19" s="5"/>
      <c r="H19" s="6"/>
      <c r="I19" s="6"/>
      <c r="J19" s="5"/>
      <c r="K19" s="6"/>
    </row>
    <row r="20" spans="1:11" x14ac:dyDescent="0.3">
      <c r="A20" s="5"/>
      <c r="B20" s="5"/>
      <c r="C20" s="5"/>
      <c r="D20" s="5"/>
      <c r="E20" s="5"/>
      <c r="F20" s="5"/>
      <c r="G20" s="5"/>
      <c r="H20" s="6"/>
      <c r="I20" s="6"/>
      <c r="J20" s="5"/>
      <c r="K20" s="6"/>
    </row>
    <row r="21" spans="1:11" x14ac:dyDescent="0.3">
      <c r="A21" s="7" t="s">
        <v>44</v>
      </c>
      <c r="B21" s="7" t="s">
        <v>45</v>
      </c>
      <c r="C21" s="8" t="s">
        <v>0</v>
      </c>
      <c r="D21" s="7" t="s">
        <v>1</v>
      </c>
      <c r="E21" s="9">
        <v>2258.3000000000002</v>
      </c>
      <c r="F21" s="10">
        <v>223</v>
      </c>
      <c r="G21" s="5">
        <v>2009</v>
      </c>
      <c r="H21" s="6"/>
      <c r="I21" s="6"/>
      <c r="J21" s="2" t="s">
        <v>11</v>
      </c>
      <c r="K21" s="6"/>
    </row>
    <row r="22" spans="1:11" ht="28.8" x14ac:dyDescent="0.3">
      <c r="A22" s="7" t="s">
        <v>46</v>
      </c>
      <c r="B22" s="7" t="s">
        <v>47</v>
      </c>
      <c r="C22" s="8" t="s">
        <v>0</v>
      </c>
      <c r="D22" s="7" t="s">
        <v>1</v>
      </c>
      <c r="E22" s="12">
        <v>1560.52</v>
      </c>
      <c r="F22" s="10">
        <v>185</v>
      </c>
      <c r="G22" s="13">
        <v>2011</v>
      </c>
      <c r="H22" s="6"/>
      <c r="I22" s="6"/>
      <c r="J22" s="1" t="s">
        <v>11</v>
      </c>
      <c r="K22" s="6"/>
    </row>
    <row r="23" spans="1:11" s="21" customFormat="1" ht="100.8" x14ac:dyDescent="0.3">
      <c r="A23" s="7" t="s">
        <v>48</v>
      </c>
      <c r="B23" s="7" t="s">
        <v>59</v>
      </c>
      <c r="C23" s="8" t="s">
        <v>0</v>
      </c>
      <c r="D23" s="7" t="s">
        <v>3</v>
      </c>
      <c r="E23" s="12">
        <v>2000.52</v>
      </c>
      <c r="F23" s="13">
        <v>262.58</v>
      </c>
      <c r="G23" s="13">
        <v>2013</v>
      </c>
      <c r="H23" s="6" t="s">
        <v>60</v>
      </c>
      <c r="I23" s="6" t="s">
        <v>62</v>
      </c>
      <c r="J23" s="1"/>
      <c r="K23" s="11"/>
    </row>
    <row r="24" spans="1:11" ht="43.2" x14ac:dyDescent="0.3">
      <c r="A24" s="7" t="s">
        <v>52</v>
      </c>
      <c r="B24" s="7" t="s">
        <v>49</v>
      </c>
      <c r="C24" s="8" t="s">
        <v>0</v>
      </c>
      <c r="D24" s="7" t="s">
        <v>3</v>
      </c>
      <c r="E24" s="12">
        <v>1658.88</v>
      </c>
      <c r="F24" s="5">
        <v>203</v>
      </c>
      <c r="G24" s="5">
        <v>2015</v>
      </c>
      <c r="H24" s="6" t="s">
        <v>50</v>
      </c>
      <c r="I24" s="6"/>
      <c r="J24" s="2"/>
      <c r="K24" s="6"/>
    </row>
    <row r="25" spans="1:11" ht="43.2" x14ac:dyDescent="0.3">
      <c r="A25" s="7" t="s">
        <v>51</v>
      </c>
      <c r="B25" s="7" t="s">
        <v>53</v>
      </c>
      <c r="C25" s="8" t="s">
        <v>0</v>
      </c>
      <c r="D25" s="7" t="s">
        <v>3</v>
      </c>
      <c r="E25" s="12">
        <v>1637.12</v>
      </c>
      <c r="F25" s="5">
        <v>192.53</v>
      </c>
      <c r="G25" s="5">
        <v>2015</v>
      </c>
      <c r="H25" s="6" t="s">
        <v>54</v>
      </c>
      <c r="I25" s="6"/>
      <c r="J25" s="2"/>
      <c r="K25" s="6"/>
    </row>
    <row r="26" spans="1:11" ht="72" x14ac:dyDescent="0.3">
      <c r="A26" s="7" t="s">
        <v>55</v>
      </c>
      <c r="B26" s="5" t="s">
        <v>56</v>
      </c>
      <c r="C26" s="5" t="s">
        <v>57</v>
      </c>
      <c r="D26" s="5" t="s">
        <v>3</v>
      </c>
      <c r="E26" s="12">
        <v>2127.88</v>
      </c>
      <c r="F26" s="5">
        <v>224</v>
      </c>
      <c r="G26" s="5">
        <v>2014</v>
      </c>
      <c r="H26" s="6" t="s">
        <v>58</v>
      </c>
      <c r="I26" s="6" t="s">
        <v>61</v>
      </c>
      <c r="J26" s="2" t="s">
        <v>11</v>
      </c>
      <c r="K26" s="6"/>
    </row>
    <row r="27" spans="1:11" x14ac:dyDescent="0.3">
      <c r="A27" s="5" t="s">
        <v>12</v>
      </c>
      <c r="B27" s="5"/>
      <c r="C27" s="5"/>
      <c r="D27" s="5"/>
      <c r="E27" s="16">
        <f>SUM(E21:E26)</f>
        <v>11243.220000000001</v>
      </c>
      <c r="F27" s="22"/>
      <c r="G27" s="5"/>
      <c r="H27" s="6"/>
      <c r="I27" s="6"/>
      <c r="J27" s="5"/>
      <c r="K27" s="6"/>
    </row>
    <row r="28" spans="1:11" x14ac:dyDescent="0.3">
      <c r="A28" s="5"/>
      <c r="B28" s="5"/>
      <c r="C28" s="5"/>
      <c r="D28" s="5"/>
      <c r="E28" s="5"/>
      <c r="F28" s="5"/>
      <c r="G28" s="5"/>
      <c r="H28" s="6"/>
      <c r="I28" s="6"/>
      <c r="J28" s="5"/>
      <c r="K28" s="6"/>
    </row>
    <row r="29" spans="1:11" x14ac:dyDescent="0.3">
      <c r="A29" s="23" t="s">
        <v>13</v>
      </c>
      <c r="B29" s="24"/>
      <c r="C29" s="24"/>
      <c r="D29" s="24"/>
      <c r="E29" s="25">
        <f>SUM(E19,E27)</f>
        <v>14618.28</v>
      </c>
      <c r="F29" s="5"/>
      <c r="G29" s="5"/>
      <c r="H29" s="6"/>
      <c r="I29" s="6"/>
      <c r="J29" s="5"/>
      <c r="K29" s="6"/>
    </row>
    <row r="30" spans="1:11" x14ac:dyDescent="0.3">
      <c r="H30" s="6"/>
      <c r="I30" s="6"/>
      <c r="K30" s="6"/>
    </row>
    <row r="31" spans="1:11" x14ac:dyDescent="0.3">
      <c r="H31" s="6"/>
      <c r="I31" s="6"/>
      <c r="K31" s="6"/>
    </row>
    <row r="32" spans="1:11" x14ac:dyDescent="0.3">
      <c r="H32" s="20"/>
    </row>
    <row r="33" spans="8:8" x14ac:dyDescent="0.3">
      <c r="H33" s="20"/>
    </row>
  </sheetData>
  <hyperlinks>
    <hyperlink ref="J5" r:id="rId1" xr:uid="{00000000-0004-0000-0000-000000000000}"/>
    <hyperlink ref="J6" r:id="rId2" xr:uid="{00000000-0004-0000-0000-000001000000}"/>
    <hyperlink ref="J7" r:id="rId3" xr:uid="{00000000-0004-0000-0000-000002000000}"/>
    <hyperlink ref="J21" r:id="rId4" xr:uid="{00000000-0004-0000-0000-000003000000}"/>
    <hyperlink ref="J22" r:id="rId5" xr:uid="{00000000-0004-0000-0000-000004000000}"/>
    <hyperlink ref="J8" r:id="rId6" xr:uid="{00000000-0004-0000-0000-000005000000}"/>
    <hyperlink ref="J9" r:id="rId7" xr:uid="{00000000-0004-0000-0000-000006000000}"/>
    <hyperlink ref="J12" r:id="rId8" xr:uid="{00000000-0004-0000-0000-000008000000}"/>
    <hyperlink ref="J13" r:id="rId9" xr:uid="{00000000-0004-0000-0000-000009000000}"/>
    <hyperlink ref="J17" r:id="rId10" xr:uid="{00000000-0004-0000-0000-00000A000000}"/>
    <hyperlink ref="J15" r:id="rId11" xr:uid="{00000000-0004-0000-0000-00000B000000}"/>
    <hyperlink ref="J26" r:id="rId12" xr:uid="{00000000-0004-0000-0000-00000C000000}"/>
    <hyperlink ref="J16" r:id="rId13" xr:uid="{00000000-0004-0000-0000-00000F000000}"/>
    <hyperlink ref="J10" r:id="rId14" xr:uid="{00000000-0004-0000-0000-000010000000}"/>
    <hyperlink ref="H2" r:id="rId15" display="https://wapims.dmp.wa.gov.au/WAPIMS/Search/Surveys" xr:uid="{ED15EE0C-FF5B-4DC6-BDF9-836400C2D999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Claire McKinnon</cp:lastModifiedBy>
  <dcterms:created xsi:type="dcterms:W3CDTF">2021-02-10T06:38:42Z</dcterms:created>
  <dcterms:modified xsi:type="dcterms:W3CDTF">2021-04-09T08:50:43Z</dcterms:modified>
</cp:coreProperties>
</file>