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M71" i="1"/>
  <c r="N71" i="1" s="1"/>
  <c r="L71" i="1"/>
  <c r="K71" i="1"/>
  <c r="J71" i="1"/>
  <c r="H71" i="1"/>
  <c r="F71" i="1"/>
  <c r="D71" i="1"/>
  <c r="R71" i="1" l="1"/>
  <c r="O71" i="1"/>
  <c r="P71" i="1" s="1"/>
  <c r="U71" i="1" l="1"/>
  <c r="S71" i="1"/>
  <c r="T71" i="1"/>
</calcChain>
</file>

<file path=xl/sharedStrings.xml><?xml version="1.0" encoding="utf-8"?>
<sst xmlns="http://schemas.openxmlformats.org/spreadsheetml/2006/main" count="246" uniqueCount="93">
  <si>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</si>
  <si>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</si>
  <si>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</si>
  <si>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</si>
  <si>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</si>
  <si>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</si>
  <si>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</si>
  <si>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</si>
  <si>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</si>
  <si>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</si>
  <si>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</si>
  <si>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</si>
  <si>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Isle Of Wight</t>
  </si>
  <si>
    <t>Ashey</t>
  </si>
  <si>
    <t>Isle of Wight</t>
  </si>
  <si>
    <t>Arreton and Newchurch</t>
  </si>
  <si>
    <t>Bembridge North</t>
  </si>
  <si>
    <t>Bembridge South</t>
  </si>
  <si>
    <t>Binstead</t>
  </si>
  <si>
    <t>Binstead and Fishbourne</t>
  </si>
  <si>
    <t>Brading and St Helens</t>
  </si>
  <si>
    <t>Brading and St Helens and Bembridge</t>
  </si>
  <si>
    <t>Brighstone and Calbourne</t>
  </si>
  <si>
    <t>Carisbrooke East</t>
  </si>
  <si>
    <t>Carisbrooke West</t>
  </si>
  <si>
    <t>Carisbrooke</t>
  </si>
  <si>
    <t>Central Rural</t>
  </si>
  <si>
    <t>Central Wight</t>
  </si>
  <si>
    <t>Chale, Niton and Whitwell</t>
  </si>
  <si>
    <t>Cowes Castle East</t>
  </si>
  <si>
    <t>Cowes Castle West</t>
  </si>
  <si>
    <t>Cowes Central</t>
  </si>
  <si>
    <t>Cowes South and Northwood</t>
  </si>
  <si>
    <t>Cowes West and Gurnard</t>
  </si>
  <si>
    <t>Cowes North</t>
  </si>
  <si>
    <t>Cowes Medina</t>
  </si>
  <si>
    <t>East Cowes North</t>
  </si>
  <si>
    <t>East Cowes South</t>
  </si>
  <si>
    <t>East Cowes</t>
  </si>
  <si>
    <t>Fairlee</t>
  </si>
  <si>
    <t>Freshwater Afton</t>
  </si>
  <si>
    <t>Freshwater Norton</t>
  </si>
  <si>
    <t>Freshwater North</t>
  </si>
  <si>
    <t>Freshwater South</t>
  </si>
  <si>
    <t>Gurnard</t>
  </si>
  <si>
    <t>Godshill and Wroxall</t>
  </si>
  <si>
    <t>Havenstreet, Ashey and Haylands</t>
  </si>
  <si>
    <t>Lake North</t>
  </si>
  <si>
    <t>Lake South</t>
  </si>
  <si>
    <t>Mount Joy</t>
  </si>
  <si>
    <t>Newchurch</t>
  </si>
  <si>
    <t>Nettlestone and Seaview</t>
  </si>
  <si>
    <t>Newport Central</t>
  </si>
  <si>
    <t>Newport East</t>
  </si>
  <si>
    <t>Newport North</t>
  </si>
  <si>
    <t>Newport South</t>
  </si>
  <si>
    <t>Newport West</t>
  </si>
  <si>
    <t>Northwood</t>
  </si>
  <si>
    <t>Osborne</t>
  </si>
  <si>
    <t>Pan</t>
  </si>
  <si>
    <t>Parkhurst</t>
  </si>
  <si>
    <t>Ryde East</t>
  </si>
  <si>
    <t>Ryde North East</t>
  </si>
  <si>
    <t>Ryde North West</t>
  </si>
  <si>
    <t>Ryde South</t>
  </si>
  <si>
    <t>Ryde South East</t>
  </si>
  <si>
    <t>Ryde South West</t>
  </si>
  <si>
    <t>Ryde West</t>
  </si>
  <si>
    <t>Sandown North</t>
  </si>
  <si>
    <t>Sandown South</t>
  </si>
  <si>
    <t>Shalfleet and Yarmouth</t>
  </si>
  <si>
    <t>Shanklin Central</t>
  </si>
  <si>
    <t>Shanklin North</t>
  </si>
  <si>
    <t>Shanklin South</t>
  </si>
  <si>
    <t>St Johns East</t>
  </si>
  <si>
    <t>St.Johns West</t>
  </si>
  <si>
    <t>Totland</t>
  </si>
  <si>
    <t>Ventnor East</t>
  </si>
  <si>
    <t>Ventnor West</t>
  </si>
  <si>
    <t>West Wight</t>
  </si>
  <si>
    <t>Whippingham and Osborne</t>
  </si>
  <si>
    <t>Wootton</t>
  </si>
  <si>
    <t>Wootton Bridge</t>
  </si>
  <si>
    <t>Brading, St Helens and Bembridge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</si>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</sst>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activeCell="I7" sqref="I7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ht="36.7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6</v>
      </c>
      <c r="G1" s="2" t="s">
        <v>3</v>
      </c>
      <c r="H1" s="3" t="s">
        <v>91</v>
      </c>
      <c r="I1" s="3" t="s">
        <v>7</v>
      </c>
      <c r="J1" s="3" t="s">
        <v>8</v>
      </c>
      <c r="K1" s="3" t="s">
        <v>9</v>
      </c>
      <c r="L1" s="3" t="s">
        <v>84</v>
      </c>
      <c r="M1" s="3" t="s">
        <v>85</v>
      </c>
      <c r="N1" s="3" t="s">
        <v>10</v>
      </c>
      <c r="O1" s="3" t="s">
        <v>86</v>
      </c>
      <c r="P1" s="3" t="s">
        <v>11</v>
      </c>
      <c r="Q1" s="3" t="s">
        <v>87</v>
      </c>
      <c r="R1" s="3" t="s">
        <v>88</v>
      </c>
      <c r="S1" s="3" t="s">
        <v>92</v>
      </c>
      <c r="T1" s="3" t="s">
        <v>89</v>
      </c>
      <c r="U1" s="3" t="s">
        <v>90</v>
      </c>
    </row>
    <row r="2" spans="1:21" ht="24" x14ac:dyDescent="0.25">
      <c r="A2" s="5" t="s">
        <v>12</v>
      </c>
      <c r="B2" s="5" t="s">
        <v>13</v>
      </c>
      <c r="C2" s="5" t="s">
        <v>14</v>
      </c>
      <c r="D2" s="2">
        <v>1223</v>
      </c>
      <c r="E2" s="2">
        <v>1003</v>
      </c>
      <c r="F2" s="2">
        <v>220</v>
      </c>
      <c r="G2" s="2"/>
      <c r="H2" s="3"/>
      <c r="I2" s="3"/>
      <c r="J2" s="3"/>
      <c r="K2" s="3"/>
      <c r="L2" s="3"/>
      <c r="M2" s="3"/>
    </row>
    <row r="3" spans="1:21" ht="48.75" x14ac:dyDescent="0.25">
      <c r="A3" s="5" t="s">
        <v>12</v>
      </c>
      <c r="B3" s="5" t="s">
        <v>15</v>
      </c>
      <c r="C3" s="6"/>
      <c r="D3" s="2"/>
      <c r="E3" s="2"/>
      <c r="G3" s="2" t="s">
        <v>15</v>
      </c>
      <c r="H3" s="3">
        <v>1526</v>
      </c>
      <c r="I3" s="3">
        <v>1292</v>
      </c>
      <c r="J3" s="3">
        <v>74</v>
      </c>
      <c r="K3" s="3">
        <v>134</v>
      </c>
      <c r="L3" s="3"/>
      <c r="M3" s="3"/>
    </row>
    <row r="4" spans="1:21" ht="24" x14ac:dyDescent="0.25">
      <c r="A4" s="5" t="s">
        <v>12</v>
      </c>
      <c r="B4" s="5" t="s">
        <v>16</v>
      </c>
      <c r="C4" s="5" t="s">
        <v>14</v>
      </c>
      <c r="D4" s="2">
        <v>835</v>
      </c>
      <c r="E4" s="2">
        <v>740</v>
      </c>
      <c r="F4" s="2">
        <v>95</v>
      </c>
      <c r="G4" s="7"/>
    </row>
    <row r="5" spans="1:21" ht="24" x14ac:dyDescent="0.25">
      <c r="A5" s="5" t="s">
        <v>12</v>
      </c>
      <c r="B5" s="5" t="s">
        <v>17</v>
      </c>
      <c r="C5" s="5" t="s">
        <v>14</v>
      </c>
      <c r="D5" s="2">
        <v>942</v>
      </c>
      <c r="E5" s="2">
        <v>773</v>
      </c>
      <c r="F5" s="2">
        <v>169</v>
      </c>
      <c r="G5" s="7"/>
    </row>
    <row r="6" spans="1:21" ht="24" x14ac:dyDescent="0.25">
      <c r="A6" s="5" t="s">
        <v>12</v>
      </c>
      <c r="B6" s="5" t="s">
        <v>18</v>
      </c>
      <c r="C6" s="5" t="s">
        <v>14</v>
      </c>
      <c r="D6" s="2">
        <v>1419</v>
      </c>
      <c r="E6" s="2">
        <v>1287</v>
      </c>
      <c r="F6" s="2">
        <v>132</v>
      </c>
      <c r="G6" s="7"/>
    </row>
    <row r="7" spans="1:21" ht="48.75" x14ac:dyDescent="0.25">
      <c r="A7" s="5" t="s">
        <v>12</v>
      </c>
      <c r="B7" s="5" t="s">
        <v>19</v>
      </c>
      <c r="C7" s="5"/>
      <c r="D7" s="2"/>
      <c r="E7" s="2"/>
      <c r="F7" s="2"/>
      <c r="G7" s="2" t="s">
        <v>19</v>
      </c>
      <c r="H7" s="3">
        <v>1440</v>
      </c>
      <c r="I7" s="3">
        <v>1243</v>
      </c>
      <c r="J7" s="3">
        <v>33</v>
      </c>
      <c r="K7" s="3">
        <v>147</v>
      </c>
      <c r="L7" s="3"/>
      <c r="M7" s="3"/>
    </row>
    <row r="8" spans="1:21" ht="36" x14ac:dyDescent="0.25">
      <c r="A8" s="5" t="s">
        <v>12</v>
      </c>
      <c r="B8" s="5" t="s">
        <v>20</v>
      </c>
      <c r="C8" s="5" t="s">
        <v>14</v>
      </c>
      <c r="D8" s="2">
        <v>1496</v>
      </c>
      <c r="E8" s="2">
        <v>1204</v>
      </c>
      <c r="F8" s="2">
        <v>292</v>
      </c>
      <c r="G8" s="2"/>
      <c r="H8" s="3"/>
      <c r="I8" s="3"/>
      <c r="J8" s="3"/>
      <c r="K8" s="3"/>
      <c r="L8" s="3"/>
      <c r="M8" s="3"/>
    </row>
    <row r="9" spans="1:21" ht="72" x14ac:dyDescent="0.25">
      <c r="A9" s="5" t="s">
        <v>12</v>
      </c>
      <c r="B9" s="5" t="s">
        <v>21</v>
      </c>
      <c r="C9" s="6"/>
      <c r="D9" s="2"/>
      <c r="E9" s="2"/>
      <c r="G9" s="2" t="s">
        <v>83</v>
      </c>
      <c r="H9" s="3">
        <v>3203</v>
      </c>
      <c r="I9" s="3">
        <v>2508</v>
      </c>
      <c r="J9" s="3">
        <v>245</v>
      </c>
      <c r="K9" s="3">
        <v>372</v>
      </c>
      <c r="L9" s="3"/>
      <c r="M9" s="3"/>
    </row>
    <row r="10" spans="1:21" ht="36" x14ac:dyDescent="0.25">
      <c r="A10" s="5" t="s">
        <v>12</v>
      </c>
      <c r="B10" s="5" t="s">
        <v>22</v>
      </c>
      <c r="C10" s="5" t="s">
        <v>14</v>
      </c>
      <c r="D10" s="2">
        <v>1112</v>
      </c>
      <c r="E10" s="2">
        <v>952</v>
      </c>
      <c r="F10" s="2">
        <v>160</v>
      </c>
      <c r="G10" s="2"/>
      <c r="H10" s="3"/>
      <c r="I10" s="3"/>
      <c r="J10" s="3"/>
      <c r="K10" s="3"/>
      <c r="L10" s="3"/>
      <c r="M10" s="3"/>
    </row>
    <row r="11" spans="1:21" ht="24" x14ac:dyDescent="0.25">
      <c r="A11" s="5" t="s">
        <v>12</v>
      </c>
      <c r="B11" s="5" t="s">
        <v>23</v>
      </c>
      <c r="C11" s="5" t="s">
        <v>14</v>
      </c>
      <c r="D11" s="2">
        <v>1061</v>
      </c>
      <c r="E11" s="2">
        <v>951</v>
      </c>
      <c r="F11" s="2">
        <v>110</v>
      </c>
      <c r="G11" s="2"/>
      <c r="H11" s="3"/>
      <c r="I11" s="3"/>
      <c r="J11" s="3"/>
      <c r="K11" s="3"/>
      <c r="L11" s="3"/>
      <c r="M11" s="3"/>
    </row>
    <row r="12" spans="1:21" ht="24" x14ac:dyDescent="0.25">
      <c r="A12" s="5" t="s">
        <v>12</v>
      </c>
      <c r="B12" s="5" t="s">
        <v>24</v>
      </c>
      <c r="C12" s="5" t="s">
        <v>14</v>
      </c>
      <c r="D12" s="2">
        <v>1181</v>
      </c>
      <c r="E12" s="2">
        <v>952</v>
      </c>
      <c r="F12" s="2">
        <v>229</v>
      </c>
      <c r="G12" s="7"/>
    </row>
    <row r="13" spans="1:21" ht="24.75" x14ac:dyDescent="0.25">
      <c r="A13" s="5" t="s">
        <v>12</v>
      </c>
      <c r="B13" s="5" t="s">
        <v>25</v>
      </c>
      <c r="C13" s="5"/>
      <c r="D13" s="2"/>
      <c r="E13" s="2"/>
      <c r="F13" s="2"/>
      <c r="G13" s="2" t="s">
        <v>25</v>
      </c>
      <c r="H13" s="3">
        <v>1483</v>
      </c>
      <c r="I13" s="3">
        <v>1096</v>
      </c>
      <c r="J13" s="3">
        <v>123</v>
      </c>
      <c r="K13" s="3">
        <v>246</v>
      </c>
      <c r="L13" s="3"/>
      <c r="M13" s="3"/>
    </row>
    <row r="14" spans="1:21" ht="24" x14ac:dyDescent="0.25">
      <c r="A14" s="5" t="s">
        <v>12</v>
      </c>
      <c r="B14" s="5" t="s">
        <v>26</v>
      </c>
      <c r="C14" s="5" t="s">
        <v>14</v>
      </c>
      <c r="D14" s="2">
        <v>1111</v>
      </c>
      <c r="E14" s="2">
        <v>903</v>
      </c>
      <c r="F14" s="2">
        <v>208</v>
      </c>
      <c r="G14" s="7"/>
    </row>
    <row r="15" spans="1:21" ht="24.75" x14ac:dyDescent="0.25">
      <c r="A15" s="5" t="s">
        <v>12</v>
      </c>
      <c r="B15" s="5" t="s">
        <v>27</v>
      </c>
      <c r="C15" s="6"/>
      <c r="D15" s="2"/>
      <c r="E15" s="2"/>
      <c r="G15" s="2" t="s">
        <v>27</v>
      </c>
      <c r="H15" s="3">
        <v>1499</v>
      </c>
      <c r="I15" s="3">
        <v>1228</v>
      </c>
      <c r="J15" s="3">
        <v>104</v>
      </c>
      <c r="K15" s="3">
        <v>149</v>
      </c>
      <c r="L15" s="3"/>
      <c r="M15" s="3"/>
    </row>
    <row r="16" spans="1:21" ht="36.75" x14ac:dyDescent="0.25">
      <c r="A16" s="5" t="s">
        <v>12</v>
      </c>
      <c r="B16" s="5" t="s">
        <v>28</v>
      </c>
      <c r="C16" s="5" t="s">
        <v>14</v>
      </c>
      <c r="D16" s="2">
        <v>1211</v>
      </c>
      <c r="E16" s="2">
        <v>977</v>
      </c>
      <c r="F16" s="2">
        <v>234</v>
      </c>
      <c r="G16" s="2" t="s">
        <v>28</v>
      </c>
      <c r="H16" s="3">
        <v>1227</v>
      </c>
      <c r="I16" s="3">
        <v>955</v>
      </c>
      <c r="J16" s="3">
        <v>116</v>
      </c>
      <c r="K16" s="3">
        <v>129</v>
      </c>
      <c r="L16" s="3"/>
      <c r="M16" s="3"/>
    </row>
    <row r="17" spans="1:13" ht="36" x14ac:dyDescent="0.25">
      <c r="A17" s="5" t="s">
        <v>12</v>
      </c>
      <c r="B17" s="5" t="s">
        <v>29</v>
      </c>
      <c r="C17" s="5" t="s">
        <v>14</v>
      </c>
      <c r="D17" s="2">
        <v>1203</v>
      </c>
      <c r="E17" s="2">
        <v>849</v>
      </c>
      <c r="F17" s="2">
        <v>354</v>
      </c>
      <c r="G17" s="2"/>
      <c r="H17" s="3"/>
      <c r="I17" s="3"/>
      <c r="J17" s="3"/>
      <c r="K17" s="3"/>
      <c r="L17" s="3"/>
      <c r="M17" s="3"/>
    </row>
    <row r="18" spans="1:13" ht="36" x14ac:dyDescent="0.25">
      <c r="A18" s="5" t="s">
        <v>12</v>
      </c>
      <c r="B18" s="5" t="s">
        <v>30</v>
      </c>
      <c r="C18" s="5" t="s">
        <v>14</v>
      </c>
      <c r="D18" s="2">
        <v>971</v>
      </c>
      <c r="E18" s="2">
        <v>907</v>
      </c>
      <c r="F18" s="2">
        <v>64</v>
      </c>
      <c r="G18" s="2"/>
      <c r="H18" s="3"/>
      <c r="I18" s="3"/>
      <c r="J18" s="3"/>
      <c r="K18" s="3"/>
      <c r="L18" s="3"/>
      <c r="M18" s="3"/>
    </row>
    <row r="19" spans="1:13" ht="24" x14ac:dyDescent="0.25">
      <c r="A19" s="5" t="s">
        <v>12</v>
      </c>
      <c r="B19" s="5" t="s">
        <v>31</v>
      </c>
      <c r="C19" s="5" t="s">
        <v>14</v>
      </c>
      <c r="D19" s="2">
        <v>1053</v>
      </c>
      <c r="E19" s="2">
        <v>844</v>
      </c>
      <c r="F19" s="2">
        <v>209</v>
      </c>
      <c r="G19" s="2"/>
      <c r="H19" s="3"/>
      <c r="I19" s="3"/>
      <c r="J19" s="3"/>
      <c r="K19" s="3"/>
      <c r="L19" s="3"/>
      <c r="M19" s="3"/>
    </row>
    <row r="20" spans="1:13" ht="48.75" x14ac:dyDescent="0.25">
      <c r="A20" s="5" t="s">
        <v>12</v>
      </c>
      <c r="B20" s="5" t="s">
        <v>32</v>
      </c>
      <c r="C20" s="5"/>
      <c r="D20" s="2"/>
      <c r="E20" s="2"/>
      <c r="F20" s="2"/>
      <c r="G20" s="2" t="s">
        <v>32</v>
      </c>
      <c r="H20" s="3">
        <v>1408</v>
      </c>
      <c r="I20" s="3">
        <v>1174</v>
      </c>
      <c r="J20" s="3">
        <v>81</v>
      </c>
      <c r="K20" s="3">
        <v>125</v>
      </c>
      <c r="L20" s="3"/>
      <c r="M20" s="3"/>
    </row>
    <row r="21" spans="1:13" ht="36.75" x14ac:dyDescent="0.25">
      <c r="A21" s="5" t="s">
        <v>12</v>
      </c>
      <c r="B21" s="5" t="s">
        <v>33</v>
      </c>
      <c r="C21" s="6"/>
      <c r="D21" s="2"/>
      <c r="E21" s="2"/>
      <c r="G21" s="2" t="s">
        <v>33</v>
      </c>
      <c r="H21" s="3">
        <v>1696</v>
      </c>
      <c r="I21" s="3">
        <v>1425</v>
      </c>
      <c r="J21" s="3">
        <v>33</v>
      </c>
      <c r="K21" s="3">
        <v>210</v>
      </c>
      <c r="L21" s="3"/>
      <c r="M21" s="3"/>
    </row>
    <row r="22" spans="1:13" ht="24.75" x14ac:dyDescent="0.25">
      <c r="A22" s="5" t="s">
        <v>12</v>
      </c>
      <c r="B22" s="5" t="s">
        <v>34</v>
      </c>
      <c r="C22" s="6"/>
      <c r="D22" s="2"/>
      <c r="E22" s="2"/>
      <c r="G22" s="2" t="s">
        <v>34</v>
      </c>
      <c r="H22" s="3">
        <v>1459</v>
      </c>
      <c r="I22" s="3">
        <v>920</v>
      </c>
      <c r="J22" s="3">
        <v>77</v>
      </c>
      <c r="K22" s="3">
        <v>428</v>
      </c>
      <c r="L22" s="3"/>
      <c r="M22" s="3"/>
    </row>
    <row r="23" spans="1:13" ht="24.75" x14ac:dyDescent="0.25">
      <c r="A23" s="5" t="s">
        <v>12</v>
      </c>
      <c r="B23" s="5" t="s">
        <v>35</v>
      </c>
      <c r="C23" s="5" t="s">
        <v>14</v>
      </c>
      <c r="D23" s="2">
        <v>1122</v>
      </c>
      <c r="E23" s="2">
        <v>777</v>
      </c>
      <c r="F23" s="2">
        <v>345</v>
      </c>
      <c r="G23" s="2" t="s">
        <v>35</v>
      </c>
      <c r="H23" s="3">
        <v>1908</v>
      </c>
      <c r="I23" s="3">
        <v>1242</v>
      </c>
      <c r="J23" s="3">
        <v>233</v>
      </c>
      <c r="K23" s="3">
        <v>412</v>
      </c>
      <c r="L23" s="3"/>
      <c r="M23" s="3"/>
    </row>
    <row r="24" spans="1:13" ht="36" x14ac:dyDescent="0.25">
      <c r="A24" s="5" t="s">
        <v>12</v>
      </c>
      <c r="B24" s="5" t="s">
        <v>36</v>
      </c>
      <c r="C24" s="5" t="s">
        <v>14</v>
      </c>
      <c r="D24" s="2">
        <v>767</v>
      </c>
      <c r="E24" s="2">
        <v>692</v>
      </c>
      <c r="F24" s="2">
        <v>75</v>
      </c>
      <c r="G24" s="7"/>
    </row>
    <row r="25" spans="1:13" ht="36" x14ac:dyDescent="0.25">
      <c r="A25" s="5" t="s">
        <v>12</v>
      </c>
      <c r="B25" s="5" t="s">
        <v>37</v>
      </c>
      <c r="C25" s="5" t="s">
        <v>14</v>
      </c>
      <c r="D25" s="2">
        <v>1295</v>
      </c>
      <c r="E25" s="2">
        <v>956</v>
      </c>
      <c r="F25" s="2">
        <v>339</v>
      </c>
      <c r="G25" s="7"/>
    </row>
    <row r="26" spans="1:13" ht="24.75" x14ac:dyDescent="0.25">
      <c r="A26" s="5" t="s">
        <v>12</v>
      </c>
      <c r="B26" s="5" t="s">
        <v>38</v>
      </c>
      <c r="C26" s="6"/>
      <c r="D26" s="2"/>
      <c r="E26" s="2"/>
      <c r="G26" s="2" t="s">
        <v>38</v>
      </c>
      <c r="H26" s="3">
        <v>1730</v>
      </c>
      <c r="I26" s="3">
        <v>1284</v>
      </c>
      <c r="J26" s="3">
        <v>94</v>
      </c>
      <c r="K26" s="3">
        <v>321</v>
      </c>
      <c r="L26" s="3"/>
      <c r="M26" s="3"/>
    </row>
    <row r="27" spans="1:13" ht="24" x14ac:dyDescent="0.25">
      <c r="A27" s="5" t="s">
        <v>12</v>
      </c>
      <c r="B27" s="5" t="s">
        <v>39</v>
      </c>
      <c r="C27" s="5" t="s">
        <v>14</v>
      </c>
      <c r="D27" s="2">
        <v>1143</v>
      </c>
      <c r="E27" s="2">
        <v>972</v>
      </c>
      <c r="F27" s="2">
        <v>171</v>
      </c>
      <c r="G27" s="7"/>
    </row>
    <row r="28" spans="1:13" ht="24" x14ac:dyDescent="0.25">
      <c r="A28" s="5" t="s">
        <v>12</v>
      </c>
      <c r="B28" s="5" t="s">
        <v>40</v>
      </c>
      <c r="C28" s="5" t="s">
        <v>14</v>
      </c>
      <c r="D28" s="2">
        <v>1292</v>
      </c>
      <c r="E28" s="2">
        <v>1043</v>
      </c>
      <c r="F28" s="2">
        <v>249</v>
      </c>
      <c r="G28" s="7"/>
    </row>
    <row r="29" spans="1:13" ht="24" x14ac:dyDescent="0.25">
      <c r="A29" s="5" t="s">
        <v>12</v>
      </c>
      <c r="B29" s="5" t="s">
        <v>41</v>
      </c>
      <c r="C29" s="5" t="s">
        <v>14</v>
      </c>
      <c r="D29" s="2">
        <v>1141</v>
      </c>
      <c r="E29" s="2">
        <v>852</v>
      </c>
      <c r="F29" s="2">
        <v>289</v>
      </c>
      <c r="G29" s="7"/>
    </row>
    <row r="30" spans="1:13" ht="24.75" x14ac:dyDescent="0.25">
      <c r="A30" s="5" t="s">
        <v>12</v>
      </c>
      <c r="B30" s="5" t="s">
        <v>42</v>
      </c>
      <c r="C30" s="6"/>
      <c r="D30" s="2"/>
      <c r="E30" s="2"/>
      <c r="G30" s="2" t="s">
        <v>42</v>
      </c>
      <c r="H30" s="3">
        <v>1200</v>
      </c>
      <c r="I30" s="3">
        <v>876</v>
      </c>
      <c r="J30" s="3">
        <v>201</v>
      </c>
      <c r="K30" s="3">
        <v>100</v>
      </c>
      <c r="L30" s="3"/>
      <c r="M30" s="3"/>
    </row>
    <row r="31" spans="1:13" ht="24.75" x14ac:dyDescent="0.25">
      <c r="A31" s="5" t="s">
        <v>12</v>
      </c>
      <c r="B31" s="5" t="s">
        <v>43</v>
      </c>
      <c r="C31" s="6"/>
      <c r="D31" s="2"/>
      <c r="E31" s="2"/>
      <c r="G31" s="2" t="s">
        <v>43</v>
      </c>
      <c r="H31" s="3">
        <v>1387</v>
      </c>
      <c r="I31" s="3">
        <v>1032</v>
      </c>
      <c r="J31" s="3">
        <v>120</v>
      </c>
      <c r="K31" s="3">
        <v>206</v>
      </c>
      <c r="L31" s="3"/>
      <c r="M31" s="3"/>
    </row>
    <row r="32" spans="1:13" ht="24" x14ac:dyDescent="0.25">
      <c r="A32" s="5" t="s">
        <v>12</v>
      </c>
      <c r="B32" s="5" t="s">
        <v>44</v>
      </c>
      <c r="C32" s="5" t="s">
        <v>14</v>
      </c>
      <c r="D32" s="2">
        <v>772</v>
      </c>
      <c r="E32" s="2">
        <v>691</v>
      </c>
      <c r="F32" s="2">
        <v>81</v>
      </c>
      <c r="G32" s="2"/>
      <c r="H32" s="3"/>
      <c r="I32" s="3"/>
      <c r="J32" s="3"/>
      <c r="K32" s="3"/>
      <c r="L32" s="3"/>
      <c r="M32" s="3"/>
    </row>
    <row r="33" spans="1:13" ht="36.75" x14ac:dyDescent="0.25">
      <c r="A33" s="5" t="s">
        <v>12</v>
      </c>
      <c r="B33" s="2" t="s">
        <v>45</v>
      </c>
      <c r="C33" s="5" t="s">
        <v>14</v>
      </c>
      <c r="D33" s="2">
        <v>1407</v>
      </c>
      <c r="E33" s="2">
        <v>1115</v>
      </c>
      <c r="F33" s="2">
        <v>292</v>
      </c>
      <c r="G33" s="2" t="s">
        <v>45</v>
      </c>
      <c r="H33" s="3">
        <v>1425</v>
      </c>
      <c r="I33" s="3">
        <v>1085</v>
      </c>
      <c r="J33" s="3">
        <v>197</v>
      </c>
      <c r="K33" s="3">
        <v>126</v>
      </c>
      <c r="L33" s="3"/>
      <c r="M33" s="3"/>
    </row>
    <row r="34" spans="1:13" ht="48.75" x14ac:dyDescent="0.25">
      <c r="A34" s="5" t="s">
        <v>12</v>
      </c>
      <c r="B34" s="2" t="s">
        <v>46</v>
      </c>
      <c r="C34" s="6"/>
      <c r="G34" s="2" t="s">
        <v>46</v>
      </c>
      <c r="H34" s="3">
        <v>1528</v>
      </c>
      <c r="I34" s="3">
        <v>1165</v>
      </c>
      <c r="J34" s="3">
        <v>115</v>
      </c>
      <c r="K34" s="3">
        <v>233</v>
      </c>
      <c r="L34" s="3"/>
      <c r="M34" s="3"/>
    </row>
    <row r="35" spans="1:13" ht="24.75" x14ac:dyDescent="0.25">
      <c r="A35" s="5" t="s">
        <v>12</v>
      </c>
      <c r="B35" s="5" t="s">
        <v>47</v>
      </c>
      <c r="C35" s="5" t="s">
        <v>14</v>
      </c>
      <c r="D35" s="2">
        <v>1115</v>
      </c>
      <c r="E35" s="2">
        <v>832</v>
      </c>
      <c r="F35" s="2">
        <v>283</v>
      </c>
      <c r="G35" s="2" t="s">
        <v>47</v>
      </c>
      <c r="H35" s="3">
        <v>1736</v>
      </c>
      <c r="I35" s="3">
        <v>1254</v>
      </c>
      <c r="J35" s="3">
        <v>215</v>
      </c>
      <c r="K35" s="3">
        <v>241</v>
      </c>
      <c r="L35" s="3"/>
      <c r="M35" s="3"/>
    </row>
    <row r="36" spans="1:13" ht="24.75" x14ac:dyDescent="0.25">
      <c r="A36" s="3" t="s">
        <v>14</v>
      </c>
      <c r="B36" s="5" t="s">
        <v>48</v>
      </c>
      <c r="C36" s="5" t="s">
        <v>14</v>
      </c>
      <c r="D36" s="2">
        <v>1186</v>
      </c>
      <c r="E36" s="2">
        <v>976</v>
      </c>
      <c r="F36" s="2">
        <v>210</v>
      </c>
      <c r="G36" s="2" t="s">
        <v>48</v>
      </c>
      <c r="H36" s="3">
        <v>1560</v>
      </c>
      <c r="I36" s="3">
        <v>1119</v>
      </c>
      <c r="J36" s="3">
        <v>293</v>
      </c>
      <c r="K36" s="3">
        <v>130</v>
      </c>
      <c r="L36" s="3"/>
      <c r="M36" s="3"/>
    </row>
    <row r="37" spans="1:13" ht="24" x14ac:dyDescent="0.25">
      <c r="A37" s="5" t="s">
        <v>12</v>
      </c>
      <c r="B37" s="5" t="s">
        <v>49</v>
      </c>
      <c r="C37" s="5" t="s">
        <v>14</v>
      </c>
      <c r="D37" s="2">
        <v>1095</v>
      </c>
      <c r="E37" s="2">
        <v>719</v>
      </c>
      <c r="F37" s="2">
        <v>376</v>
      </c>
      <c r="G37" s="2"/>
      <c r="H37" s="3"/>
      <c r="I37" s="3"/>
      <c r="J37" s="3"/>
      <c r="K37" s="3"/>
      <c r="L37" s="3"/>
      <c r="M37" s="3"/>
    </row>
    <row r="38" spans="1:13" ht="24" x14ac:dyDescent="0.25">
      <c r="A38" s="5" t="s">
        <v>12</v>
      </c>
      <c r="B38" s="5" t="s">
        <v>50</v>
      </c>
      <c r="C38" s="5" t="s">
        <v>14</v>
      </c>
      <c r="D38" s="2">
        <v>1091</v>
      </c>
      <c r="E38" s="2">
        <v>970</v>
      </c>
      <c r="F38" s="2">
        <v>121</v>
      </c>
      <c r="G38" s="7"/>
    </row>
    <row r="39" spans="1:13" ht="36.75" x14ac:dyDescent="0.25">
      <c r="A39" s="5" t="s">
        <v>12</v>
      </c>
      <c r="B39" s="5" t="s">
        <v>51</v>
      </c>
      <c r="C39" s="5" t="s">
        <v>14</v>
      </c>
      <c r="D39" s="2">
        <v>1349</v>
      </c>
      <c r="E39" s="2">
        <v>1180</v>
      </c>
      <c r="F39" s="2">
        <v>169</v>
      </c>
      <c r="G39" s="2" t="s">
        <v>51</v>
      </c>
      <c r="H39" s="3">
        <v>1256</v>
      </c>
      <c r="I39" s="3">
        <v>1065</v>
      </c>
      <c r="J39" s="3">
        <v>27</v>
      </c>
      <c r="K39" s="3">
        <v>133</v>
      </c>
      <c r="L39" s="3"/>
      <c r="M39" s="3"/>
    </row>
    <row r="40" spans="1:13" ht="24.75" x14ac:dyDescent="0.25">
      <c r="A40" s="5" t="s">
        <v>12</v>
      </c>
      <c r="B40" s="2" t="s">
        <v>52</v>
      </c>
      <c r="C40" s="6"/>
      <c r="D40" s="2"/>
      <c r="E40" s="2"/>
      <c r="G40" s="2" t="s">
        <v>52</v>
      </c>
      <c r="H40" s="3">
        <v>1929</v>
      </c>
      <c r="I40" s="3">
        <v>949</v>
      </c>
      <c r="J40" s="3">
        <v>305</v>
      </c>
      <c r="K40" s="3">
        <v>657</v>
      </c>
      <c r="L40" s="3"/>
      <c r="M40" s="3"/>
    </row>
    <row r="41" spans="1:13" ht="24.75" x14ac:dyDescent="0.25">
      <c r="A41" s="5" t="s">
        <v>12</v>
      </c>
      <c r="B41" s="2" t="s">
        <v>53</v>
      </c>
      <c r="C41" s="6"/>
      <c r="D41" s="2"/>
      <c r="E41" s="2"/>
      <c r="G41" s="2" t="s">
        <v>53</v>
      </c>
      <c r="H41" s="3">
        <v>1325</v>
      </c>
      <c r="I41" s="3">
        <v>730</v>
      </c>
      <c r="J41" s="3">
        <v>438</v>
      </c>
      <c r="K41" s="3">
        <v>132</v>
      </c>
      <c r="L41" s="3"/>
      <c r="M41" s="3"/>
    </row>
    <row r="42" spans="1:13" ht="24.75" x14ac:dyDescent="0.25">
      <c r="A42" s="3" t="s">
        <v>14</v>
      </c>
      <c r="B42" s="5" t="s">
        <v>54</v>
      </c>
      <c r="C42" s="5" t="s">
        <v>14</v>
      </c>
      <c r="D42" s="2">
        <v>1203</v>
      </c>
      <c r="E42" s="2">
        <v>711</v>
      </c>
      <c r="F42" s="2">
        <v>492</v>
      </c>
      <c r="G42" s="2" t="s">
        <v>54</v>
      </c>
      <c r="H42" s="3">
        <v>1560</v>
      </c>
      <c r="I42" s="3">
        <v>1148</v>
      </c>
      <c r="J42" s="3">
        <v>136</v>
      </c>
      <c r="K42" s="3">
        <v>258</v>
      </c>
      <c r="L42" s="3"/>
      <c r="M42" s="3"/>
    </row>
    <row r="43" spans="1:13" ht="24.75" x14ac:dyDescent="0.25">
      <c r="A43" s="3" t="s">
        <v>14</v>
      </c>
      <c r="B43" s="5" t="s">
        <v>55</v>
      </c>
      <c r="C43" s="5" t="s">
        <v>14</v>
      </c>
      <c r="D43" s="2">
        <v>1201</v>
      </c>
      <c r="E43" s="2">
        <v>908</v>
      </c>
      <c r="F43" s="2">
        <v>293</v>
      </c>
      <c r="G43" s="2" t="s">
        <v>55</v>
      </c>
      <c r="H43" s="3">
        <v>1549</v>
      </c>
      <c r="I43" s="3">
        <v>985</v>
      </c>
      <c r="J43" s="3">
        <v>318</v>
      </c>
      <c r="K43" s="3">
        <v>218</v>
      </c>
      <c r="L43" s="3"/>
      <c r="M43" s="3"/>
    </row>
    <row r="44" spans="1:13" ht="24.75" x14ac:dyDescent="0.25">
      <c r="A44" s="5" t="s">
        <v>12</v>
      </c>
      <c r="B44" s="2" t="s">
        <v>56</v>
      </c>
      <c r="C44" s="6"/>
      <c r="D44" s="2"/>
      <c r="E44" s="2"/>
      <c r="G44" s="2" t="s">
        <v>56</v>
      </c>
      <c r="H44" s="3">
        <v>1149</v>
      </c>
      <c r="I44" s="3">
        <v>929</v>
      </c>
      <c r="J44" s="3">
        <v>61</v>
      </c>
      <c r="K44" s="3">
        <v>138</v>
      </c>
      <c r="L44" s="3"/>
      <c r="M44" s="3"/>
    </row>
    <row r="45" spans="1:13" ht="24" x14ac:dyDescent="0.25">
      <c r="A45" s="5" t="s">
        <v>12</v>
      </c>
      <c r="B45" s="5" t="s">
        <v>57</v>
      </c>
      <c r="C45" s="5" t="s">
        <v>14</v>
      </c>
      <c r="D45" s="2">
        <v>938</v>
      </c>
      <c r="E45" s="2">
        <v>842</v>
      </c>
      <c r="F45" s="2">
        <v>96</v>
      </c>
      <c r="G45" s="2"/>
      <c r="H45" s="3"/>
      <c r="I45" s="3"/>
      <c r="J45" s="3"/>
      <c r="K45" s="3"/>
      <c r="L45" s="3"/>
      <c r="M45" s="3"/>
    </row>
    <row r="46" spans="1:13" ht="24" x14ac:dyDescent="0.25">
      <c r="A46" s="3" t="s">
        <v>14</v>
      </c>
      <c r="B46" s="5" t="s">
        <v>58</v>
      </c>
      <c r="C46" s="5" t="s">
        <v>14</v>
      </c>
      <c r="D46" s="2">
        <v>920</v>
      </c>
      <c r="E46" s="2">
        <v>642</v>
      </c>
      <c r="F46" s="2">
        <v>278</v>
      </c>
      <c r="G46" s="2"/>
      <c r="H46" s="3"/>
      <c r="I46" s="3"/>
      <c r="J46" s="3"/>
      <c r="K46" s="3"/>
      <c r="L46" s="3"/>
      <c r="M46" s="3"/>
    </row>
    <row r="47" spans="1:13" ht="24" x14ac:dyDescent="0.25">
      <c r="A47" s="5" t="s">
        <v>12</v>
      </c>
      <c r="B47" s="5" t="s">
        <v>59</v>
      </c>
      <c r="C47" s="5" t="s">
        <v>14</v>
      </c>
      <c r="D47" s="2">
        <v>1173</v>
      </c>
      <c r="E47" s="2">
        <v>659</v>
      </c>
      <c r="F47" s="2">
        <v>514</v>
      </c>
      <c r="G47" s="2"/>
      <c r="H47" s="3"/>
      <c r="I47" s="3"/>
      <c r="J47" s="3"/>
      <c r="K47" s="3"/>
      <c r="L47" s="3"/>
      <c r="M47" s="3"/>
    </row>
    <row r="48" spans="1:13" ht="24" x14ac:dyDescent="0.25">
      <c r="A48" s="5" t="s">
        <v>12</v>
      </c>
      <c r="B48" s="5" t="s">
        <v>60</v>
      </c>
      <c r="C48" s="5" t="s">
        <v>14</v>
      </c>
      <c r="D48" s="2">
        <v>1116</v>
      </c>
      <c r="E48" s="2">
        <v>898</v>
      </c>
      <c r="F48" s="2">
        <v>218</v>
      </c>
      <c r="G48" s="2" t="s">
        <v>60</v>
      </c>
      <c r="H48" s="3">
        <v>1286</v>
      </c>
      <c r="I48" s="3">
        <v>913</v>
      </c>
      <c r="J48" s="3">
        <v>171</v>
      </c>
      <c r="K48" s="3">
        <v>187</v>
      </c>
      <c r="L48" s="3"/>
      <c r="M48" s="3"/>
    </row>
    <row r="49" spans="1:13" ht="24" x14ac:dyDescent="0.25">
      <c r="A49" s="5" t="s">
        <v>12</v>
      </c>
      <c r="B49" s="2" t="s">
        <v>61</v>
      </c>
      <c r="C49" s="6"/>
      <c r="D49" s="2"/>
      <c r="E49" s="2"/>
      <c r="G49" s="2" t="s">
        <v>61</v>
      </c>
      <c r="H49" s="3">
        <v>1605</v>
      </c>
      <c r="I49" s="3">
        <v>1113</v>
      </c>
      <c r="J49" s="3">
        <v>188</v>
      </c>
      <c r="K49" s="3">
        <v>288</v>
      </c>
      <c r="L49" s="3"/>
      <c r="M49" s="3"/>
    </row>
    <row r="50" spans="1:13" ht="24.75" x14ac:dyDescent="0.25">
      <c r="A50" s="5" t="s">
        <v>12</v>
      </c>
      <c r="B50" s="5" t="s">
        <v>62</v>
      </c>
      <c r="C50" s="5" t="s">
        <v>14</v>
      </c>
      <c r="D50" s="2">
        <v>1538</v>
      </c>
      <c r="E50" s="2">
        <v>847</v>
      </c>
      <c r="F50" s="2">
        <v>691</v>
      </c>
      <c r="G50" s="2" t="s">
        <v>62</v>
      </c>
      <c r="H50" s="3">
        <v>1853</v>
      </c>
      <c r="I50" s="3">
        <v>924</v>
      </c>
      <c r="J50" s="3">
        <v>126</v>
      </c>
      <c r="K50" s="3">
        <v>771</v>
      </c>
      <c r="L50" s="3"/>
      <c r="M50" s="3"/>
    </row>
    <row r="51" spans="1:13" ht="36.75" x14ac:dyDescent="0.25">
      <c r="A51" s="3" t="s">
        <v>14</v>
      </c>
      <c r="B51" s="5" t="s">
        <v>63</v>
      </c>
      <c r="C51" s="5" t="s">
        <v>14</v>
      </c>
      <c r="D51" s="2">
        <v>1404</v>
      </c>
      <c r="E51" s="2">
        <v>1023</v>
      </c>
      <c r="F51" s="2">
        <v>381</v>
      </c>
      <c r="G51" s="2" t="s">
        <v>63</v>
      </c>
      <c r="H51" s="3">
        <v>1620</v>
      </c>
      <c r="I51" s="3">
        <v>928</v>
      </c>
      <c r="J51" s="3">
        <v>86</v>
      </c>
      <c r="K51" s="3">
        <v>578</v>
      </c>
      <c r="L51" s="3"/>
      <c r="M51" s="3"/>
    </row>
    <row r="52" spans="1:13" ht="24.75" x14ac:dyDescent="0.25">
      <c r="A52" s="5" t="s">
        <v>12</v>
      </c>
      <c r="B52" s="2" t="s">
        <v>64</v>
      </c>
      <c r="C52" s="6"/>
      <c r="D52" s="2"/>
      <c r="E52" s="2"/>
      <c r="G52" s="2" t="s">
        <v>64</v>
      </c>
      <c r="H52" s="3">
        <v>1889</v>
      </c>
      <c r="I52" s="3">
        <v>961</v>
      </c>
      <c r="J52" s="3">
        <v>459</v>
      </c>
      <c r="K52" s="3">
        <v>432</v>
      </c>
      <c r="L52" s="3"/>
      <c r="M52" s="3"/>
    </row>
    <row r="53" spans="1:13" ht="24" x14ac:dyDescent="0.25">
      <c r="A53" s="5" t="s">
        <v>12</v>
      </c>
      <c r="B53" s="5" t="s">
        <v>65</v>
      </c>
      <c r="C53" s="5" t="s">
        <v>14</v>
      </c>
      <c r="D53" s="2">
        <v>1385</v>
      </c>
      <c r="E53" s="2">
        <v>1006</v>
      </c>
      <c r="F53" s="2">
        <v>379</v>
      </c>
      <c r="G53" s="2"/>
      <c r="H53" s="3"/>
      <c r="I53" s="3"/>
      <c r="J53" s="3"/>
      <c r="K53" s="3"/>
      <c r="L53" s="3"/>
      <c r="M53" s="3"/>
    </row>
    <row r="54" spans="1:13" ht="36" x14ac:dyDescent="0.25">
      <c r="A54" s="5" t="s">
        <v>12</v>
      </c>
      <c r="B54" s="5" t="s">
        <v>66</v>
      </c>
      <c r="C54" s="5" t="s">
        <v>14</v>
      </c>
      <c r="D54" s="2">
        <v>1258</v>
      </c>
      <c r="E54" s="2">
        <v>879</v>
      </c>
      <c r="F54" s="2">
        <v>379</v>
      </c>
      <c r="G54" s="2"/>
      <c r="H54" s="3"/>
      <c r="I54" s="3"/>
      <c r="J54" s="3"/>
      <c r="K54" s="3"/>
      <c r="L54" s="3"/>
      <c r="M54" s="3"/>
    </row>
    <row r="55" spans="1:13" ht="24" x14ac:dyDescent="0.25">
      <c r="A55" s="5" t="s">
        <v>12</v>
      </c>
      <c r="B55" s="2" t="s">
        <v>67</v>
      </c>
      <c r="C55" s="6"/>
      <c r="D55" s="2"/>
      <c r="E55" s="2"/>
      <c r="G55" s="2" t="s">
        <v>67</v>
      </c>
      <c r="H55" s="3">
        <v>1532</v>
      </c>
      <c r="I55" s="3">
        <v>1006</v>
      </c>
      <c r="J55" s="3">
        <v>258</v>
      </c>
      <c r="K55" s="3">
        <v>243</v>
      </c>
      <c r="L55" s="3"/>
      <c r="M55" s="3"/>
    </row>
    <row r="56" spans="1:13" ht="24.75" x14ac:dyDescent="0.25">
      <c r="A56" s="5" t="s">
        <v>12</v>
      </c>
      <c r="B56" s="5" t="s">
        <v>68</v>
      </c>
      <c r="C56" s="5" t="s">
        <v>14</v>
      </c>
      <c r="D56" s="2">
        <v>1271</v>
      </c>
      <c r="E56" s="2">
        <v>946</v>
      </c>
      <c r="F56" s="2">
        <v>325</v>
      </c>
      <c r="G56" s="2" t="s">
        <v>68</v>
      </c>
      <c r="H56" s="3">
        <v>1262</v>
      </c>
      <c r="I56" s="3">
        <v>837</v>
      </c>
      <c r="J56" s="3">
        <v>127</v>
      </c>
      <c r="K56" s="3">
        <v>271</v>
      </c>
      <c r="L56" s="3"/>
      <c r="M56" s="3"/>
    </row>
    <row r="57" spans="1:13" ht="24.75" x14ac:dyDescent="0.25">
      <c r="A57" s="3" t="s">
        <v>14</v>
      </c>
      <c r="B57" s="5" t="s">
        <v>69</v>
      </c>
      <c r="C57" s="5" t="s">
        <v>14</v>
      </c>
      <c r="D57" s="2">
        <v>1437</v>
      </c>
      <c r="E57" s="2">
        <v>1032</v>
      </c>
      <c r="F57" s="2">
        <v>405</v>
      </c>
      <c r="G57" s="2" t="s">
        <v>69</v>
      </c>
      <c r="H57" s="3">
        <v>1738</v>
      </c>
      <c r="I57" s="3">
        <v>1041</v>
      </c>
      <c r="J57" s="3">
        <v>177</v>
      </c>
      <c r="K57" s="3">
        <v>440</v>
      </c>
      <c r="L57" s="3"/>
      <c r="M57" s="3"/>
    </row>
    <row r="58" spans="1:13" ht="36" x14ac:dyDescent="0.25">
      <c r="A58" s="5" t="s">
        <v>12</v>
      </c>
      <c r="B58" s="5" t="s">
        <v>70</v>
      </c>
      <c r="C58" s="5" t="s">
        <v>14</v>
      </c>
      <c r="D58" s="2">
        <v>1097</v>
      </c>
      <c r="E58" s="2">
        <v>881</v>
      </c>
      <c r="F58" s="2">
        <v>216</v>
      </c>
      <c r="G58" s="2"/>
      <c r="H58" s="3"/>
      <c r="I58" s="3"/>
      <c r="J58" s="3"/>
      <c r="K58" s="3"/>
      <c r="L58" s="3"/>
      <c r="M58" s="3"/>
    </row>
    <row r="59" spans="1:13" ht="24.75" x14ac:dyDescent="0.25">
      <c r="A59" s="5" t="s">
        <v>12</v>
      </c>
      <c r="B59" s="5" t="s">
        <v>71</v>
      </c>
      <c r="C59" s="5" t="s">
        <v>14</v>
      </c>
      <c r="D59" s="2">
        <v>1230</v>
      </c>
      <c r="E59" s="2">
        <v>949</v>
      </c>
      <c r="F59" s="2">
        <v>281</v>
      </c>
      <c r="G59" s="2" t="s">
        <v>71</v>
      </c>
      <c r="H59" s="3">
        <v>1708</v>
      </c>
      <c r="I59" s="3">
        <v>1195</v>
      </c>
      <c r="J59" s="3">
        <v>139</v>
      </c>
      <c r="K59" s="3">
        <v>350</v>
      </c>
      <c r="L59" s="3"/>
      <c r="M59" s="3"/>
    </row>
    <row r="60" spans="1:13" ht="24" x14ac:dyDescent="0.25">
      <c r="A60" s="5" t="s">
        <v>12</v>
      </c>
      <c r="B60" s="5" t="s">
        <v>72</v>
      </c>
      <c r="C60" s="5" t="s">
        <v>14</v>
      </c>
      <c r="D60" s="2">
        <v>1220</v>
      </c>
      <c r="E60" s="2">
        <v>911</v>
      </c>
      <c r="F60" s="2">
        <v>309</v>
      </c>
      <c r="G60" s="2"/>
      <c r="H60" s="3"/>
      <c r="I60" s="3"/>
      <c r="J60" s="3"/>
      <c r="K60" s="3"/>
      <c r="L60" s="3"/>
      <c r="M60" s="3"/>
    </row>
    <row r="61" spans="1:13" ht="24.75" x14ac:dyDescent="0.25">
      <c r="A61" s="5" t="s">
        <v>12</v>
      </c>
      <c r="B61" s="5" t="s">
        <v>73</v>
      </c>
      <c r="C61" s="5" t="s">
        <v>14</v>
      </c>
      <c r="D61" s="2">
        <v>1339</v>
      </c>
      <c r="E61" s="2">
        <v>1017</v>
      </c>
      <c r="F61" s="2">
        <v>322</v>
      </c>
      <c r="G61" s="2" t="s">
        <v>73</v>
      </c>
      <c r="H61" s="3">
        <v>1497</v>
      </c>
      <c r="I61" s="3">
        <v>969</v>
      </c>
      <c r="J61" s="3">
        <v>55</v>
      </c>
      <c r="K61" s="3">
        <v>454</v>
      </c>
      <c r="L61" s="3"/>
      <c r="M61" s="3"/>
    </row>
    <row r="62" spans="1:13" ht="24" x14ac:dyDescent="0.25">
      <c r="A62" s="5" t="s">
        <v>12</v>
      </c>
      <c r="B62" s="5" t="s">
        <v>74</v>
      </c>
      <c r="C62" s="5" t="s">
        <v>14</v>
      </c>
      <c r="D62" s="2">
        <v>1167</v>
      </c>
      <c r="E62" s="2">
        <v>922</v>
      </c>
      <c r="F62" s="2">
        <v>245</v>
      </c>
      <c r="G62" s="2"/>
      <c r="H62" s="3"/>
      <c r="I62" s="3"/>
      <c r="J62" s="3"/>
      <c r="K62" s="3"/>
      <c r="L62" s="3"/>
      <c r="M62" s="3"/>
    </row>
    <row r="63" spans="1:13" ht="24" x14ac:dyDescent="0.25">
      <c r="A63" s="5" t="s">
        <v>12</v>
      </c>
      <c r="B63" s="5" t="s">
        <v>75</v>
      </c>
      <c r="C63" s="5" t="s">
        <v>14</v>
      </c>
      <c r="D63" s="2">
        <v>1278</v>
      </c>
      <c r="E63" s="2">
        <v>743</v>
      </c>
      <c r="F63" s="2">
        <v>535</v>
      </c>
      <c r="G63" s="2"/>
      <c r="H63" s="3"/>
      <c r="I63" s="3"/>
      <c r="J63" s="3"/>
      <c r="K63" s="3"/>
      <c r="L63" s="3"/>
      <c r="M63" s="3"/>
    </row>
    <row r="64" spans="1:13" ht="24" x14ac:dyDescent="0.25">
      <c r="A64" s="5" t="s">
        <v>12</v>
      </c>
      <c r="B64" s="5" t="s">
        <v>76</v>
      </c>
      <c r="C64" s="5" t="s">
        <v>14</v>
      </c>
      <c r="D64" s="2">
        <v>1265</v>
      </c>
      <c r="E64" s="2">
        <v>949</v>
      </c>
      <c r="F64" s="2">
        <v>316</v>
      </c>
      <c r="G64" s="2" t="s">
        <v>76</v>
      </c>
      <c r="H64" s="3">
        <v>1298</v>
      </c>
      <c r="I64" s="3">
        <v>972</v>
      </c>
      <c r="J64" s="3">
        <v>96</v>
      </c>
      <c r="K64" s="3">
        <v>209</v>
      </c>
      <c r="L64" s="3"/>
      <c r="M64" s="3"/>
    </row>
    <row r="65" spans="1:21" ht="24.75" x14ac:dyDescent="0.25">
      <c r="A65" s="5" t="s">
        <v>12</v>
      </c>
      <c r="B65" s="5" t="s">
        <v>77</v>
      </c>
      <c r="C65" s="5" t="s">
        <v>14</v>
      </c>
      <c r="D65" s="2">
        <v>1484</v>
      </c>
      <c r="E65" s="2">
        <v>994</v>
      </c>
      <c r="F65" s="2">
        <v>490</v>
      </c>
      <c r="G65" s="2" t="s">
        <v>77</v>
      </c>
      <c r="H65" s="3">
        <v>1512</v>
      </c>
      <c r="I65" s="3">
        <v>922</v>
      </c>
      <c r="J65" s="3">
        <v>168</v>
      </c>
      <c r="K65" s="3">
        <v>388</v>
      </c>
      <c r="L65" s="3"/>
      <c r="M65" s="3"/>
    </row>
    <row r="66" spans="1:21" ht="24.75" x14ac:dyDescent="0.25">
      <c r="A66" s="5" t="s">
        <v>12</v>
      </c>
      <c r="B66" s="5" t="s">
        <v>78</v>
      </c>
      <c r="C66" s="5" t="s">
        <v>14</v>
      </c>
      <c r="D66" s="2">
        <v>1377</v>
      </c>
      <c r="E66" s="2">
        <v>1029</v>
      </c>
      <c r="F66" s="2">
        <v>348</v>
      </c>
      <c r="G66" s="2" t="s">
        <v>78</v>
      </c>
      <c r="H66" s="3">
        <v>1334</v>
      </c>
      <c r="I66" s="3">
        <v>953</v>
      </c>
      <c r="J66" s="3">
        <v>180</v>
      </c>
      <c r="K66" s="3">
        <v>185</v>
      </c>
      <c r="L66" s="3"/>
      <c r="M66" s="3"/>
    </row>
    <row r="67" spans="1:21" ht="24.75" x14ac:dyDescent="0.25">
      <c r="A67" s="5" t="s">
        <v>12</v>
      </c>
      <c r="B67" s="2" t="s">
        <v>79</v>
      </c>
      <c r="C67" s="6"/>
      <c r="D67" s="2"/>
      <c r="E67" s="2"/>
      <c r="G67" s="2" t="s">
        <v>79</v>
      </c>
      <c r="H67" s="3">
        <v>1523</v>
      </c>
      <c r="I67" s="3">
        <v>1193</v>
      </c>
      <c r="J67" s="3">
        <v>131</v>
      </c>
      <c r="K67" s="3">
        <v>170</v>
      </c>
      <c r="L67" s="3"/>
      <c r="M67" s="3"/>
    </row>
    <row r="68" spans="1:21" ht="36.75" x14ac:dyDescent="0.25">
      <c r="A68" s="5" t="s">
        <v>12</v>
      </c>
      <c r="B68" s="2" t="s">
        <v>80</v>
      </c>
      <c r="C68" s="6"/>
      <c r="D68" s="2"/>
      <c r="E68" s="2"/>
      <c r="G68" s="2" t="s">
        <v>80</v>
      </c>
      <c r="H68" s="3">
        <v>1667</v>
      </c>
      <c r="I68" s="3">
        <v>974</v>
      </c>
      <c r="J68" s="3">
        <v>424</v>
      </c>
      <c r="K68" s="3">
        <v>232</v>
      </c>
      <c r="L68" s="3"/>
      <c r="M68" s="3"/>
    </row>
    <row r="69" spans="1:21" ht="24" x14ac:dyDescent="0.25">
      <c r="A69" s="5" t="s">
        <v>12</v>
      </c>
      <c r="B69" s="5" t="s">
        <v>81</v>
      </c>
      <c r="C69" s="5" t="s">
        <v>14</v>
      </c>
      <c r="D69" s="2">
        <v>1628</v>
      </c>
      <c r="E69" s="2">
        <v>1362</v>
      </c>
      <c r="F69" s="2">
        <v>266</v>
      </c>
      <c r="G69" s="2"/>
      <c r="H69" s="3"/>
      <c r="I69" s="3"/>
      <c r="J69" s="3"/>
      <c r="K69" s="3"/>
      <c r="L69" s="3"/>
      <c r="M69" s="3"/>
    </row>
    <row r="70" spans="1:21" ht="24.75" x14ac:dyDescent="0.25">
      <c r="A70" s="5" t="s">
        <v>12</v>
      </c>
      <c r="B70" s="2" t="s">
        <v>82</v>
      </c>
      <c r="C70" s="6"/>
      <c r="G70" s="2" t="s">
        <v>82</v>
      </c>
      <c r="H70" s="3">
        <v>1578</v>
      </c>
      <c r="I70" s="3">
        <v>1212</v>
      </c>
      <c r="J70" s="3">
        <v>99</v>
      </c>
      <c r="K70" s="3">
        <v>196</v>
      </c>
      <c r="L70" s="3"/>
      <c r="M70" s="3"/>
    </row>
    <row r="71" spans="1:21" x14ac:dyDescent="0.25">
      <c r="D71" s="4">
        <f>SUM(D2:D70)</f>
        <v>57522</v>
      </c>
      <c r="F71" s="4">
        <f>SUM(F2:F70)</f>
        <v>13255</v>
      </c>
      <c r="H71" s="4">
        <f>SUM(H2:H70)</f>
        <v>61085</v>
      </c>
      <c r="J71" s="4">
        <f t="shared" ref="J71:K71" si="0">SUM(J2:J70)</f>
        <v>6523</v>
      </c>
      <c r="K71" s="4">
        <f t="shared" si="0"/>
        <v>10639</v>
      </c>
      <c r="L71" s="8">
        <f>K71+J71</f>
        <v>17162</v>
      </c>
      <c r="M71" s="9">
        <f>H71/D71</f>
        <v>1.0619415180278851</v>
      </c>
      <c r="N71" s="10">
        <f>H71*M71</f>
        <v>64868.69762873336</v>
      </c>
      <c r="O71" s="11">
        <f>L71/F71</f>
        <v>1.294756695586571</v>
      </c>
      <c r="P71" s="10">
        <f>L71*O71</f>
        <v>22220.614409656733</v>
      </c>
      <c r="Q71" s="11">
        <f>F71/D71</f>
        <v>0.23043357324154237</v>
      </c>
      <c r="R71" s="11">
        <f>L71/H71</f>
        <v>0.28095277072931163</v>
      </c>
      <c r="S71" s="11">
        <f>P71/N71</f>
        <v>0.34254756487995514</v>
      </c>
      <c r="T71" s="10">
        <f>P71-F71</f>
        <v>8965.6144096567332</v>
      </c>
      <c r="U71" s="11">
        <f>P71/F71</f>
        <v>1.6763949007662569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2014-09-21T09:38:59Z</dcterms:created>
  <dcterms:modified xsi:type="dcterms:W3CDTF">2014-10-16T11:29:30Z</dcterms:modified>
</cp:coreProperties>
</file>