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Dropbox\Generation Rent - shared files\Renter Champions\For Websit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M47" i="1"/>
  <c r="N47" i="1" s="1"/>
  <c r="L47" i="1"/>
  <c r="O47" i="1" s="1"/>
  <c r="K47" i="1"/>
  <c r="J47" i="1"/>
  <c r="H47" i="1"/>
  <c r="F47" i="1"/>
  <c r="D47" i="1"/>
  <c r="P47" i="1" l="1"/>
  <c r="R47" i="1"/>
  <c r="U47" i="1" l="1"/>
  <c r="S47" i="1"/>
  <c r="T47" i="1"/>
</calcChain>
</file>

<file path=xl/sharedStrings.xml><?xml version="1.0" encoding="utf-8"?>
<sst xmlns="http://schemas.openxmlformats.org/spreadsheetml/2006/main" count="166" uniqueCount="67">
  <si>
    <t>District</t>
  </si>
  <si>
    <t>Ward</t>
  </si>
  <si>
    <t>2010 seat</t>
  </si>
  <si>
    <t>WARD_NAME</t>
  </si>
  <si>
    <t>All Households</t>
  </si>
  <si>
    <t>Owner occupied</t>
  </si>
  <si>
    <t>Rented</t>
  </si>
  <si>
    <t>Owned; Total</t>
  </si>
  <si>
    <t>Social Rented; Total</t>
  </si>
  <si>
    <t>Private Rented; Total</t>
  </si>
  <si>
    <t>2021 pop</t>
  </si>
  <si>
    <t>2021 rent</t>
  </si>
  <si>
    <t>Mansfield</t>
  </si>
  <si>
    <t>Abbott</t>
  </si>
  <si>
    <t>Berry Hill</t>
  </si>
  <si>
    <t>Birklands</t>
  </si>
  <si>
    <t>Brick Kiln</t>
  </si>
  <si>
    <t>Broomhill</t>
  </si>
  <si>
    <t>Bull Farm and Pleasley Hill</t>
  </si>
  <si>
    <t>Carr Bank</t>
  </si>
  <si>
    <t>Cumberlands</t>
  </si>
  <si>
    <t>Eakring</t>
  </si>
  <si>
    <t>Forest Town East</t>
  </si>
  <si>
    <t>Forest Town West</t>
  </si>
  <si>
    <t>Grange Farm</t>
  </si>
  <si>
    <t>Holly</t>
  </si>
  <si>
    <t>Hornby</t>
  </si>
  <si>
    <t>Kings Walk</t>
  </si>
  <si>
    <t>Kingsway</t>
  </si>
  <si>
    <t>Ladybrook</t>
  </si>
  <si>
    <t>Leeming</t>
  </si>
  <si>
    <t>Lindhurst</t>
  </si>
  <si>
    <t>Ling Forest</t>
  </si>
  <si>
    <t>Manor</t>
  </si>
  <si>
    <t>Market Warsop</t>
  </si>
  <si>
    <t>Maun Valley</t>
  </si>
  <si>
    <t>Meden</t>
  </si>
  <si>
    <t>Netherfield</t>
  </si>
  <si>
    <t>Newgate</t>
  </si>
  <si>
    <t>Newlands</t>
  </si>
  <si>
    <t>Oak Tree</t>
  </si>
  <si>
    <t>Oakham</t>
  </si>
  <si>
    <t>Park Hall</t>
  </si>
  <si>
    <t>Peafields</t>
  </si>
  <si>
    <t>Penniment</t>
  </si>
  <si>
    <t>Pleasley Hill</t>
  </si>
  <si>
    <t>Portland</t>
  </si>
  <si>
    <t>Priory</t>
  </si>
  <si>
    <t>Racecourse</t>
  </si>
  <si>
    <t>Ransom Wood</t>
  </si>
  <si>
    <t>Sandhurst</t>
  </si>
  <si>
    <t>Ravensdale</t>
  </si>
  <si>
    <t>Robin Hood</t>
  </si>
  <si>
    <t>Sherwood</t>
  </si>
  <si>
    <t>Warsop Carrs</t>
  </si>
  <si>
    <t>Woodhouse</t>
  </si>
  <si>
    <t>Woodlands</t>
  </si>
  <si>
    <t>Yeoman Hill</t>
  </si>
  <si>
    <t>Total Rent</t>
  </si>
  <si>
    <t>pop01-11 %</t>
  </si>
  <si>
    <t>rent01-11%</t>
  </si>
  <si>
    <t>2001 rent</t>
  </si>
  <si>
    <t>2011 rent</t>
  </si>
  <si>
    <t>01-21 renter change</t>
  </si>
  <si>
    <t>01-21 % renter change</t>
  </si>
  <si>
    <t>All Households2</t>
  </si>
  <si>
    <t>2021 rent3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</si>
</sst>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9" fontId="6" fillId="0" borderId="0" xfId="1" applyFont="1" applyFill="1" applyBorder="1"/>
    <xf numFmtId="1" fontId="2" fillId="0" borderId="0" xfId="0" applyNumberFormat="1" applyFont="1" applyFill="1" applyBorder="1"/>
    <xf numFmtId="9" fontId="2" fillId="0" borderId="0" xfId="1" applyFont="1" applyFill="1" applyBorder="1"/>
  </cellXfs>
  <cellStyles count="2">
    <cellStyle name="Normal" xfId="0" builtinId="0"/>
    <cellStyle name="Percent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U1048576" totalsRowShown="0" headerRowDxfId="0" dataDxfId="1">
  <autoFilter ref="A1:U1048576"/>
  <tableColumns count="21">
    <tableColumn id="1" name="District" dataDxfId="22"/>
    <tableColumn id="2" name="Ward" dataDxfId="21"/>
    <tableColumn id="3" name="2010 seat" dataDxfId="20"/>
    <tableColumn id="4" name="All Households" dataDxfId="19"/>
    <tableColumn id="5" name="Owner occupied" dataDxfId="18"/>
    <tableColumn id="6" name="Rented" dataDxfId="17"/>
    <tableColumn id="7" name="WARD_NAME" dataDxfId="16"/>
    <tableColumn id="8" name="All Households2" dataDxfId="15"/>
    <tableColumn id="9" name="Owned; Total" dataDxfId="14"/>
    <tableColumn id="10" name="Social Rented; Total" dataDxfId="13"/>
    <tableColumn id="11" name="Private Rented; Total" dataDxfId="12"/>
    <tableColumn id="12" name="Total Rent" dataDxfId="11"/>
    <tableColumn id="13" name="pop01-11 %" dataDxfId="10"/>
    <tableColumn id="14" name="2021 pop" dataDxfId="9"/>
    <tableColumn id="15" name="rent01-11%" dataDxfId="8"/>
    <tableColumn id="16" name="2021 rent" dataDxfId="7"/>
    <tableColumn id="17" name="2001 rent" dataDxfId="6"/>
    <tableColumn id="18" name="2011 rent" dataDxfId="5"/>
    <tableColumn id="19" name="2021 rent3" dataDxfId="4"/>
    <tableColumn id="20" name="01-21 renter change" dataDxfId="3"/>
    <tableColumn id="21" name="01-21 % renter chang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workbookViewId="0">
      <selection activeCell="N7" sqref="N7"/>
    </sheetView>
  </sheetViews>
  <sheetFormatPr defaultRowHeight="15" x14ac:dyDescent="0.25"/>
  <cols>
    <col min="1" max="2" width="9.140625" style="4"/>
    <col min="3" max="3" width="10" style="4" customWidth="1"/>
    <col min="4" max="4" width="13.5703125" style="4" customWidth="1"/>
    <col min="5" max="5" width="14.42578125" style="4" customWidth="1"/>
    <col min="6" max="6" width="9.140625" style="4"/>
    <col min="7" max="7" width="13.140625" style="4" customWidth="1"/>
    <col min="8" max="8" width="14.42578125" style="4" customWidth="1"/>
    <col min="9" max="9" width="12.5703125" style="4" customWidth="1"/>
    <col min="10" max="10" width="17.140625" style="4" customWidth="1"/>
    <col min="11" max="11" width="18" style="4" customWidth="1"/>
    <col min="12" max="12" width="10.42578125" style="4" customWidth="1"/>
    <col min="13" max="13" width="11.42578125" style="4" customWidth="1"/>
    <col min="14" max="14" width="9.5703125" style="4" customWidth="1"/>
    <col min="15" max="15" width="11.28515625" style="4" customWidth="1"/>
    <col min="16" max="18" width="9.85546875" style="4" customWidth="1"/>
    <col min="19" max="19" width="10.7109375" style="4" customWidth="1"/>
    <col min="20" max="20" width="17.28515625" style="4" customWidth="1"/>
    <col min="21" max="21" width="19" style="4" customWidth="1"/>
    <col min="22" max="16384" width="9.140625" style="4"/>
  </cols>
  <sheetData>
    <row r="1" spans="1:21" ht="36.75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5</v>
      </c>
      <c r="F1" s="2" t="s">
        <v>6</v>
      </c>
      <c r="G1" s="2" t="s">
        <v>3</v>
      </c>
      <c r="H1" s="3" t="s">
        <v>65</v>
      </c>
      <c r="I1" s="3" t="s">
        <v>7</v>
      </c>
      <c r="J1" s="3" t="s">
        <v>8</v>
      </c>
      <c r="K1" s="3" t="s">
        <v>9</v>
      </c>
      <c r="L1" s="3" t="s">
        <v>58</v>
      </c>
      <c r="M1" s="3" t="s">
        <v>59</v>
      </c>
      <c r="N1" s="3" t="s">
        <v>10</v>
      </c>
      <c r="O1" s="3" t="s">
        <v>60</v>
      </c>
      <c r="P1" s="3" t="s">
        <v>11</v>
      </c>
      <c r="Q1" s="3" t="s">
        <v>61</v>
      </c>
      <c r="R1" s="3" t="s">
        <v>62</v>
      </c>
      <c r="S1" s="3" t="s">
        <v>66</v>
      </c>
      <c r="T1" s="3" t="s">
        <v>63</v>
      </c>
      <c r="U1" s="3" t="s">
        <v>64</v>
      </c>
    </row>
    <row r="2" spans="1:21" x14ac:dyDescent="0.25">
      <c r="A2" s="3" t="s">
        <v>12</v>
      </c>
      <c r="B2" s="2" t="s">
        <v>13</v>
      </c>
      <c r="C2" s="5"/>
      <c r="D2" s="2"/>
      <c r="E2" s="2"/>
      <c r="G2" s="2" t="s">
        <v>13</v>
      </c>
      <c r="H2" s="3">
        <v>1100</v>
      </c>
      <c r="I2" s="3">
        <v>749</v>
      </c>
      <c r="J2" s="3">
        <v>257</v>
      </c>
      <c r="K2" s="3">
        <v>75</v>
      </c>
      <c r="L2" s="3"/>
      <c r="M2" s="3"/>
    </row>
    <row r="3" spans="1:21" x14ac:dyDescent="0.25">
      <c r="A3" s="3" t="s">
        <v>12</v>
      </c>
      <c r="B3" s="6" t="s">
        <v>14</v>
      </c>
      <c r="C3" s="6" t="s">
        <v>12</v>
      </c>
      <c r="D3" s="2">
        <v>2544</v>
      </c>
      <c r="E3" s="2">
        <v>2389</v>
      </c>
      <c r="F3" s="2">
        <v>155</v>
      </c>
      <c r="G3" s="2" t="s">
        <v>14</v>
      </c>
      <c r="H3" s="3">
        <v>1026</v>
      </c>
      <c r="I3" s="3">
        <v>940</v>
      </c>
      <c r="J3" s="3">
        <v>11</v>
      </c>
      <c r="K3" s="3">
        <v>70</v>
      </c>
      <c r="L3" s="3"/>
      <c r="M3" s="3"/>
    </row>
    <row r="4" spans="1:21" x14ac:dyDescent="0.25">
      <c r="A4" s="3" t="s">
        <v>12</v>
      </c>
      <c r="B4" s="6" t="s">
        <v>15</v>
      </c>
      <c r="C4" s="6" t="s">
        <v>12</v>
      </c>
      <c r="D4" s="2">
        <v>2498</v>
      </c>
      <c r="E4" s="2">
        <v>1558</v>
      </c>
      <c r="F4" s="2">
        <v>940</v>
      </c>
      <c r="G4" s="2"/>
      <c r="H4" s="3"/>
      <c r="I4" s="3"/>
      <c r="J4" s="3"/>
      <c r="K4" s="3"/>
      <c r="L4" s="3"/>
      <c r="M4" s="3"/>
    </row>
    <row r="5" spans="1:21" x14ac:dyDescent="0.25">
      <c r="A5" s="6" t="s">
        <v>12</v>
      </c>
      <c r="B5" s="2" t="s">
        <v>16</v>
      </c>
      <c r="C5" s="6"/>
      <c r="D5" s="2"/>
      <c r="E5" s="2"/>
      <c r="F5" s="2"/>
      <c r="G5" s="2" t="s">
        <v>16</v>
      </c>
      <c r="H5" s="3">
        <v>1322</v>
      </c>
      <c r="I5" s="3">
        <v>886</v>
      </c>
      <c r="J5" s="3">
        <v>305</v>
      </c>
      <c r="K5" s="3">
        <v>102</v>
      </c>
      <c r="L5" s="3"/>
      <c r="M5" s="3"/>
    </row>
    <row r="6" spans="1:21" x14ac:dyDescent="0.25">
      <c r="A6" s="6" t="s">
        <v>12</v>
      </c>
      <c r="B6" s="6" t="s">
        <v>17</v>
      </c>
      <c r="C6" s="6" t="s">
        <v>12</v>
      </c>
      <c r="D6" s="2">
        <v>1956</v>
      </c>
      <c r="E6" s="2">
        <v>1275</v>
      </c>
      <c r="F6" s="2">
        <v>681</v>
      </c>
      <c r="G6" s="2" t="s">
        <v>17</v>
      </c>
      <c r="H6" s="3">
        <v>1382</v>
      </c>
      <c r="I6" s="3">
        <v>765</v>
      </c>
      <c r="J6" s="3">
        <v>277</v>
      </c>
      <c r="K6" s="3">
        <v>320</v>
      </c>
      <c r="L6" s="3"/>
      <c r="M6" s="3"/>
    </row>
    <row r="7" spans="1:21" ht="48.75" x14ac:dyDescent="0.25">
      <c r="A7" s="3" t="s">
        <v>12</v>
      </c>
      <c r="B7" s="2" t="s">
        <v>18</v>
      </c>
      <c r="C7" s="5"/>
      <c r="D7" s="2"/>
      <c r="E7" s="2"/>
      <c r="G7" s="2" t="s">
        <v>18</v>
      </c>
      <c r="H7" s="3">
        <v>1452</v>
      </c>
      <c r="I7" s="3">
        <v>834</v>
      </c>
      <c r="J7" s="3">
        <v>442</v>
      </c>
      <c r="K7" s="3">
        <v>150</v>
      </c>
      <c r="L7" s="3"/>
      <c r="M7" s="3"/>
    </row>
    <row r="8" spans="1:21" x14ac:dyDescent="0.25">
      <c r="A8" s="6" t="s">
        <v>12</v>
      </c>
      <c r="B8" s="2" t="s">
        <v>19</v>
      </c>
      <c r="C8" s="5"/>
      <c r="D8" s="2"/>
      <c r="E8" s="2"/>
      <c r="G8" s="2" t="s">
        <v>19</v>
      </c>
      <c r="H8" s="3">
        <v>1448</v>
      </c>
      <c r="I8" s="3">
        <v>562</v>
      </c>
      <c r="J8" s="3">
        <v>590</v>
      </c>
      <c r="K8" s="3">
        <v>263</v>
      </c>
      <c r="L8" s="3"/>
      <c r="M8" s="3"/>
    </row>
    <row r="9" spans="1:21" ht="24" x14ac:dyDescent="0.25">
      <c r="A9" s="3" t="s">
        <v>12</v>
      </c>
      <c r="B9" s="6" t="s">
        <v>20</v>
      </c>
      <c r="C9" s="6" t="s">
        <v>12</v>
      </c>
      <c r="D9" s="2">
        <v>1835</v>
      </c>
      <c r="E9" s="2">
        <v>1098</v>
      </c>
      <c r="F9" s="2">
        <v>737</v>
      </c>
      <c r="G9" s="2"/>
      <c r="H9" s="3"/>
      <c r="I9" s="3"/>
      <c r="J9" s="3"/>
      <c r="K9" s="3"/>
      <c r="L9" s="3"/>
      <c r="M9" s="3"/>
    </row>
    <row r="10" spans="1:21" x14ac:dyDescent="0.25">
      <c r="A10" s="3" t="s">
        <v>12</v>
      </c>
      <c r="B10" s="6" t="s">
        <v>21</v>
      </c>
      <c r="C10" s="6" t="s">
        <v>12</v>
      </c>
      <c r="D10" s="2">
        <v>2791</v>
      </c>
      <c r="E10" s="2">
        <v>2083</v>
      </c>
      <c r="F10" s="2">
        <v>708</v>
      </c>
      <c r="G10" s="2" t="s">
        <v>21</v>
      </c>
      <c r="H10" s="3">
        <v>1182</v>
      </c>
      <c r="I10" s="3">
        <v>1020</v>
      </c>
      <c r="J10" s="3">
        <v>65</v>
      </c>
      <c r="K10" s="3">
        <v>92</v>
      </c>
      <c r="L10" s="3"/>
      <c r="M10" s="3"/>
    </row>
    <row r="11" spans="1:21" ht="24" x14ac:dyDescent="0.25">
      <c r="A11" s="6" t="s">
        <v>12</v>
      </c>
      <c r="B11" s="6" t="s">
        <v>22</v>
      </c>
      <c r="C11" s="6" t="s">
        <v>12</v>
      </c>
      <c r="D11" s="2">
        <v>1837</v>
      </c>
      <c r="E11" s="2">
        <v>1475</v>
      </c>
      <c r="F11" s="2">
        <v>362</v>
      </c>
      <c r="G11" s="2"/>
      <c r="H11" s="3"/>
      <c r="I11" s="3"/>
      <c r="J11" s="3"/>
      <c r="K11" s="3"/>
      <c r="L11" s="3"/>
      <c r="M11" s="3"/>
    </row>
    <row r="12" spans="1:21" ht="36" x14ac:dyDescent="0.25">
      <c r="A12" s="6" t="s">
        <v>12</v>
      </c>
      <c r="B12" s="6" t="s">
        <v>23</v>
      </c>
      <c r="C12" s="6" t="s">
        <v>12</v>
      </c>
      <c r="D12" s="2">
        <v>2689</v>
      </c>
      <c r="E12" s="2">
        <v>2334</v>
      </c>
      <c r="F12" s="2">
        <v>355</v>
      </c>
      <c r="G12" s="2"/>
      <c r="H12" s="3"/>
      <c r="I12" s="3"/>
      <c r="J12" s="3"/>
      <c r="K12" s="3"/>
      <c r="L12" s="3"/>
      <c r="M12" s="3"/>
    </row>
    <row r="13" spans="1:21" ht="24.75" x14ac:dyDescent="0.25">
      <c r="A13" s="6" t="s">
        <v>12</v>
      </c>
      <c r="B13" s="6" t="s">
        <v>24</v>
      </c>
      <c r="C13" s="6" t="s">
        <v>12</v>
      </c>
      <c r="D13" s="2">
        <v>1894</v>
      </c>
      <c r="E13" s="2">
        <v>1444</v>
      </c>
      <c r="F13" s="2">
        <v>450</v>
      </c>
      <c r="G13" s="2" t="s">
        <v>24</v>
      </c>
      <c r="H13" s="3">
        <v>1214</v>
      </c>
      <c r="I13" s="3">
        <v>993</v>
      </c>
      <c r="J13" s="3">
        <v>74</v>
      </c>
      <c r="K13" s="3">
        <v>125</v>
      </c>
      <c r="L13" s="3"/>
      <c r="M13" s="3"/>
    </row>
    <row r="14" spans="1:21" x14ac:dyDescent="0.25">
      <c r="A14" s="6" t="s">
        <v>12</v>
      </c>
      <c r="B14" s="2" t="s">
        <v>25</v>
      </c>
      <c r="C14" s="6"/>
      <c r="D14" s="2"/>
      <c r="E14" s="2"/>
      <c r="F14" s="2"/>
      <c r="G14" s="2" t="s">
        <v>25</v>
      </c>
      <c r="H14" s="3">
        <v>1241</v>
      </c>
      <c r="I14" s="3">
        <v>1107</v>
      </c>
      <c r="J14" s="3">
        <v>19</v>
      </c>
      <c r="K14" s="3">
        <v>109</v>
      </c>
      <c r="L14" s="3"/>
      <c r="M14" s="3"/>
    </row>
    <row r="15" spans="1:21" x14ac:dyDescent="0.25">
      <c r="A15" s="6" t="s">
        <v>12</v>
      </c>
      <c r="B15" s="2" t="s">
        <v>26</v>
      </c>
      <c r="C15" s="6"/>
      <c r="D15" s="2"/>
      <c r="E15" s="2"/>
      <c r="F15" s="2"/>
      <c r="G15" s="2" t="s">
        <v>26</v>
      </c>
      <c r="H15" s="3">
        <v>1132</v>
      </c>
      <c r="I15" s="3">
        <v>1063</v>
      </c>
      <c r="J15" s="3">
        <v>21</v>
      </c>
      <c r="K15" s="3">
        <v>40</v>
      </c>
      <c r="L15" s="3"/>
      <c r="M15" s="3"/>
    </row>
    <row r="16" spans="1:21" ht="24.75" x14ac:dyDescent="0.25">
      <c r="A16" s="3" t="s">
        <v>12</v>
      </c>
      <c r="B16" s="2" t="s">
        <v>27</v>
      </c>
      <c r="C16" s="5"/>
      <c r="D16" s="2"/>
      <c r="E16" s="2"/>
      <c r="G16" s="2" t="s">
        <v>27</v>
      </c>
      <c r="H16" s="3">
        <v>1198</v>
      </c>
      <c r="I16" s="3">
        <v>905</v>
      </c>
      <c r="J16" s="3">
        <v>10</v>
      </c>
      <c r="K16" s="3">
        <v>276</v>
      </c>
      <c r="L16" s="3"/>
      <c r="M16" s="3"/>
    </row>
    <row r="17" spans="1:13" x14ac:dyDescent="0.25">
      <c r="A17" s="3" t="s">
        <v>12</v>
      </c>
      <c r="B17" s="2" t="s">
        <v>28</v>
      </c>
      <c r="C17" s="5"/>
      <c r="D17" s="2"/>
      <c r="E17" s="2"/>
      <c r="G17" s="2" t="s">
        <v>28</v>
      </c>
      <c r="H17" s="3">
        <v>1286</v>
      </c>
      <c r="I17" s="3">
        <v>984</v>
      </c>
      <c r="J17" s="3">
        <v>137</v>
      </c>
      <c r="K17" s="3">
        <v>153</v>
      </c>
      <c r="L17" s="3"/>
      <c r="M17" s="3"/>
    </row>
    <row r="18" spans="1:13" x14ac:dyDescent="0.25">
      <c r="A18" s="3" t="s">
        <v>12</v>
      </c>
      <c r="B18" s="6" t="s">
        <v>29</v>
      </c>
      <c r="C18" s="6" t="s">
        <v>12</v>
      </c>
      <c r="D18" s="2">
        <v>1940</v>
      </c>
      <c r="E18" s="2">
        <v>1249</v>
      </c>
      <c r="F18" s="2">
        <v>691</v>
      </c>
      <c r="G18" s="2" t="s">
        <v>29</v>
      </c>
      <c r="H18" s="3">
        <v>1565</v>
      </c>
      <c r="I18" s="3">
        <v>772</v>
      </c>
      <c r="J18" s="3">
        <v>384</v>
      </c>
      <c r="K18" s="3">
        <v>386</v>
      </c>
      <c r="L18" s="3"/>
      <c r="M18" s="3"/>
    </row>
    <row r="19" spans="1:13" x14ac:dyDescent="0.25">
      <c r="A19" s="3" t="s">
        <v>12</v>
      </c>
      <c r="B19" s="6" t="s">
        <v>30</v>
      </c>
      <c r="C19" s="6" t="s">
        <v>12</v>
      </c>
      <c r="D19" s="2">
        <v>2576</v>
      </c>
      <c r="E19" s="2">
        <v>2148</v>
      </c>
      <c r="F19" s="2">
        <v>428</v>
      </c>
      <c r="G19" s="2"/>
      <c r="H19" s="3"/>
      <c r="I19" s="3"/>
      <c r="J19" s="3"/>
      <c r="K19" s="3"/>
      <c r="L19" s="3"/>
      <c r="M19" s="3"/>
    </row>
    <row r="20" spans="1:13" x14ac:dyDescent="0.25">
      <c r="A20" s="6" t="s">
        <v>12</v>
      </c>
      <c r="B20" s="6" t="s">
        <v>31</v>
      </c>
      <c r="C20" s="6" t="s">
        <v>12</v>
      </c>
      <c r="D20" s="2">
        <v>1847</v>
      </c>
      <c r="E20" s="2">
        <v>1247</v>
      </c>
      <c r="F20" s="2">
        <v>600</v>
      </c>
      <c r="G20" s="2" t="s">
        <v>31</v>
      </c>
      <c r="H20" s="3">
        <v>1228</v>
      </c>
      <c r="I20" s="3">
        <v>1084</v>
      </c>
      <c r="J20" s="3">
        <v>56</v>
      </c>
      <c r="K20" s="3">
        <v>75</v>
      </c>
      <c r="L20" s="3"/>
      <c r="M20" s="3"/>
    </row>
    <row r="21" spans="1:13" ht="24.75" x14ac:dyDescent="0.25">
      <c r="A21" s="6" t="s">
        <v>12</v>
      </c>
      <c r="B21" s="2" t="s">
        <v>32</v>
      </c>
      <c r="C21" s="6"/>
      <c r="D21" s="2"/>
      <c r="E21" s="2"/>
      <c r="F21" s="2"/>
      <c r="G21" s="2" t="s">
        <v>32</v>
      </c>
      <c r="H21" s="3">
        <v>1074</v>
      </c>
      <c r="I21" s="3">
        <v>959</v>
      </c>
      <c r="J21" s="3">
        <v>48</v>
      </c>
      <c r="K21" s="3">
        <v>64</v>
      </c>
      <c r="L21" s="3"/>
      <c r="M21" s="3"/>
    </row>
    <row r="22" spans="1:13" x14ac:dyDescent="0.25">
      <c r="A22" s="6" t="s">
        <v>12</v>
      </c>
      <c r="B22" s="2" t="s">
        <v>33</v>
      </c>
      <c r="C22" s="6"/>
      <c r="D22" s="2"/>
      <c r="E22" s="2"/>
      <c r="F22" s="2"/>
      <c r="G22" s="2" t="s">
        <v>33</v>
      </c>
      <c r="H22" s="3">
        <v>1128</v>
      </c>
      <c r="I22" s="3">
        <v>1035</v>
      </c>
      <c r="J22" s="3">
        <v>20</v>
      </c>
      <c r="K22" s="3">
        <v>61</v>
      </c>
      <c r="L22" s="3"/>
      <c r="M22" s="3"/>
    </row>
    <row r="23" spans="1:13" ht="24.75" x14ac:dyDescent="0.25">
      <c r="A23" s="3" t="s">
        <v>12</v>
      </c>
      <c r="B23" s="2" t="s">
        <v>34</v>
      </c>
      <c r="C23" s="5"/>
      <c r="D23" s="2"/>
      <c r="E23" s="2"/>
      <c r="G23" s="2" t="s">
        <v>34</v>
      </c>
      <c r="H23" s="3">
        <v>1315</v>
      </c>
      <c r="I23" s="3">
        <v>782</v>
      </c>
      <c r="J23" s="3">
        <v>261</v>
      </c>
      <c r="K23" s="3">
        <v>235</v>
      </c>
      <c r="L23" s="3"/>
      <c r="M23" s="3"/>
    </row>
    <row r="24" spans="1:13" ht="24.75" x14ac:dyDescent="0.25">
      <c r="A24" s="3" t="s">
        <v>12</v>
      </c>
      <c r="B24" s="2" t="s">
        <v>35</v>
      </c>
      <c r="C24" s="5"/>
      <c r="D24" s="2"/>
      <c r="E24" s="2"/>
      <c r="F24" s="2"/>
      <c r="G24" s="2" t="s">
        <v>35</v>
      </c>
      <c r="H24" s="3">
        <v>1112</v>
      </c>
      <c r="I24" s="3">
        <v>885</v>
      </c>
      <c r="J24" s="3">
        <v>80</v>
      </c>
      <c r="K24" s="3">
        <v>137</v>
      </c>
      <c r="L24" s="3"/>
      <c r="M24" s="3"/>
    </row>
    <row r="25" spans="1:13" x14ac:dyDescent="0.25">
      <c r="A25" s="3" t="s">
        <v>12</v>
      </c>
      <c r="B25" s="6" t="s">
        <v>36</v>
      </c>
      <c r="C25" s="6" t="s">
        <v>12</v>
      </c>
      <c r="D25" s="2">
        <v>2510</v>
      </c>
      <c r="E25" s="2">
        <v>1753</v>
      </c>
      <c r="F25" s="2">
        <v>757</v>
      </c>
      <c r="G25" s="2" t="s">
        <v>36</v>
      </c>
      <c r="H25" s="3">
        <v>1158</v>
      </c>
      <c r="I25" s="3">
        <v>777</v>
      </c>
      <c r="J25" s="3">
        <v>257</v>
      </c>
      <c r="K25" s="3">
        <v>106</v>
      </c>
      <c r="L25" s="3"/>
      <c r="M25" s="3"/>
    </row>
    <row r="26" spans="1:13" ht="24.75" x14ac:dyDescent="0.25">
      <c r="A26" s="3" t="s">
        <v>12</v>
      </c>
      <c r="B26" s="2" t="s">
        <v>37</v>
      </c>
      <c r="C26" s="6"/>
      <c r="D26" s="2"/>
      <c r="E26" s="2"/>
      <c r="F26" s="2"/>
      <c r="G26" s="2" t="s">
        <v>37</v>
      </c>
      <c r="H26" s="3">
        <v>1199</v>
      </c>
      <c r="I26" s="3">
        <v>830</v>
      </c>
      <c r="J26" s="3">
        <v>216</v>
      </c>
      <c r="K26" s="3">
        <v>139</v>
      </c>
      <c r="L26" s="3"/>
      <c r="M26" s="3"/>
    </row>
    <row r="27" spans="1:13" x14ac:dyDescent="0.25">
      <c r="A27" s="6" t="s">
        <v>12</v>
      </c>
      <c r="B27" s="2" t="s">
        <v>38</v>
      </c>
      <c r="C27" s="5"/>
      <c r="D27" s="2"/>
      <c r="E27" s="2"/>
      <c r="G27" s="2" t="s">
        <v>38</v>
      </c>
      <c r="H27" s="3">
        <v>1366</v>
      </c>
      <c r="I27" s="3">
        <v>567</v>
      </c>
      <c r="J27" s="3">
        <v>385</v>
      </c>
      <c r="K27" s="3">
        <v>395</v>
      </c>
      <c r="L27" s="3"/>
      <c r="M27" s="3"/>
    </row>
    <row r="28" spans="1:13" x14ac:dyDescent="0.25">
      <c r="A28" s="3" t="s">
        <v>12</v>
      </c>
      <c r="B28" s="2" t="s">
        <v>39</v>
      </c>
      <c r="C28" s="6"/>
      <c r="D28" s="2"/>
      <c r="E28" s="2"/>
      <c r="G28" s="2" t="s">
        <v>39</v>
      </c>
      <c r="H28" s="3">
        <v>1287</v>
      </c>
      <c r="I28" s="3">
        <v>1003</v>
      </c>
      <c r="J28" s="3">
        <v>160</v>
      </c>
      <c r="K28" s="3">
        <v>113</v>
      </c>
      <c r="L28" s="3"/>
      <c r="M28" s="3"/>
    </row>
    <row r="29" spans="1:13" x14ac:dyDescent="0.25">
      <c r="A29" s="3" t="s">
        <v>12</v>
      </c>
      <c r="B29" s="6" t="s">
        <v>40</v>
      </c>
      <c r="C29" s="6" t="s">
        <v>12</v>
      </c>
      <c r="D29" s="2">
        <v>2744</v>
      </c>
      <c r="E29" s="2">
        <v>1682</v>
      </c>
      <c r="F29" s="2">
        <v>1062</v>
      </c>
      <c r="G29" s="2" t="s">
        <v>40</v>
      </c>
      <c r="H29" s="3">
        <v>1277</v>
      </c>
      <c r="I29" s="3">
        <v>304</v>
      </c>
      <c r="J29" s="3">
        <v>893</v>
      </c>
      <c r="K29" s="3">
        <v>58</v>
      </c>
      <c r="L29" s="3"/>
      <c r="M29" s="3"/>
    </row>
    <row r="30" spans="1:13" x14ac:dyDescent="0.25">
      <c r="A30" s="3" t="s">
        <v>12</v>
      </c>
      <c r="B30" s="2" t="s">
        <v>41</v>
      </c>
      <c r="C30" s="6"/>
      <c r="D30" s="2"/>
      <c r="E30" s="2"/>
      <c r="F30" s="2"/>
      <c r="G30" s="2" t="s">
        <v>41</v>
      </c>
      <c r="H30" s="3">
        <v>1116</v>
      </c>
      <c r="I30" s="3">
        <v>966</v>
      </c>
      <c r="J30" s="3">
        <v>10</v>
      </c>
      <c r="K30" s="3">
        <v>127</v>
      </c>
      <c r="L30" s="3"/>
      <c r="M30" s="3"/>
    </row>
    <row r="31" spans="1:13" x14ac:dyDescent="0.25">
      <c r="A31" s="6" t="s">
        <v>12</v>
      </c>
      <c r="B31" s="2" t="s">
        <v>42</v>
      </c>
      <c r="C31" s="6"/>
      <c r="D31" s="2"/>
      <c r="E31" s="2"/>
      <c r="F31" s="2"/>
      <c r="G31" s="2" t="s">
        <v>42</v>
      </c>
      <c r="H31" s="3">
        <v>1472</v>
      </c>
      <c r="I31" s="3">
        <v>891</v>
      </c>
      <c r="J31" s="3">
        <v>295</v>
      </c>
      <c r="K31" s="3">
        <v>226</v>
      </c>
      <c r="L31" s="3"/>
      <c r="M31" s="3"/>
    </row>
    <row r="32" spans="1:13" x14ac:dyDescent="0.25">
      <c r="A32" s="3" t="s">
        <v>12</v>
      </c>
      <c r="B32" s="2" t="s">
        <v>43</v>
      </c>
      <c r="C32" s="5"/>
      <c r="D32" s="2"/>
      <c r="E32" s="2"/>
      <c r="G32" s="2" t="s">
        <v>43</v>
      </c>
      <c r="H32" s="3">
        <v>1179</v>
      </c>
      <c r="I32" s="3">
        <v>806</v>
      </c>
      <c r="J32" s="3">
        <v>239</v>
      </c>
      <c r="K32" s="3">
        <v>117</v>
      </c>
      <c r="L32" s="3"/>
      <c r="M32" s="3"/>
    </row>
    <row r="33" spans="1:21" ht="24.75" x14ac:dyDescent="0.25">
      <c r="A33" s="3" t="s">
        <v>12</v>
      </c>
      <c r="B33" s="2" t="s">
        <v>44</v>
      </c>
      <c r="C33" s="5"/>
      <c r="D33" s="2"/>
      <c r="E33" s="2"/>
      <c r="G33" s="2" t="s">
        <v>44</v>
      </c>
      <c r="H33" s="3">
        <v>1222</v>
      </c>
      <c r="I33" s="3">
        <v>789</v>
      </c>
      <c r="J33" s="3">
        <v>286</v>
      </c>
      <c r="K33" s="3">
        <v>125</v>
      </c>
      <c r="L33" s="3"/>
      <c r="M33" s="3"/>
    </row>
    <row r="34" spans="1:21" ht="24" x14ac:dyDescent="0.25">
      <c r="A34" s="3" t="s">
        <v>12</v>
      </c>
      <c r="B34" s="6" t="s">
        <v>45</v>
      </c>
      <c r="C34" s="6" t="s">
        <v>12</v>
      </c>
      <c r="D34" s="2">
        <v>1634</v>
      </c>
      <c r="E34" s="2">
        <v>889</v>
      </c>
      <c r="F34" s="2">
        <v>745</v>
      </c>
      <c r="G34" s="2"/>
      <c r="H34" s="3"/>
      <c r="I34" s="3"/>
      <c r="J34" s="3"/>
      <c r="K34" s="3"/>
      <c r="L34" s="3"/>
      <c r="M34" s="3"/>
    </row>
    <row r="35" spans="1:21" x14ac:dyDescent="0.25">
      <c r="A35" s="3" t="s">
        <v>12</v>
      </c>
      <c r="B35" s="6" t="s">
        <v>46</v>
      </c>
      <c r="C35" s="6" t="s">
        <v>12</v>
      </c>
      <c r="D35" s="2">
        <v>1878</v>
      </c>
      <c r="E35" s="2">
        <v>1370</v>
      </c>
      <c r="F35" s="2">
        <v>508</v>
      </c>
      <c r="G35" s="2" t="s">
        <v>46</v>
      </c>
      <c r="H35" s="3">
        <v>1054</v>
      </c>
      <c r="I35" s="3">
        <v>439</v>
      </c>
      <c r="J35" s="3">
        <v>163</v>
      </c>
      <c r="K35" s="3">
        <v>413</v>
      </c>
      <c r="L35" s="3"/>
      <c r="M35" s="3"/>
    </row>
    <row r="36" spans="1:21" x14ac:dyDescent="0.25">
      <c r="A36" s="6" t="s">
        <v>12</v>
      </c>
      <c r="B36" s="6" t="s">
        <v>47</v>
      </c>
      <c r="C36" s="6" t="s">
        <v>12</v>
      </c>
      <c r="D36" s="2">
        <v>1918</v>
      </c>
      <c r="E36" s="2">
        <v>1353</v>
      </c>
      <c r="F36" s="2">
        <v>565</v>
      </c>
      <c r="G36" s="2"/>
      <c r="H36" s="3"/>
      <c r="I36" s="3"/>
      <c r="J36" s="3"/>
      <c r="K36" s="3"/>
      <c r="L36" s="3"/>
      <c r="M36" s="3"/>
    </row>
    <row r="37" spans="1:21" ht="24.75" x14ac:dyDescent="0.25">
      <c r="A37" s="6" t="s">
        <v>12</v>
      </c>
      <c r="B37" s="2" t="s">
        <v>48</v>
      </c>
      <c r="C37" s="6"/>
      <c r="D37" s="2"/>
      <c r="E37" s="2"/>
      <c r="F37" s="2"/>
      <c r="G37" s="2" t="s">
        <v>48</v>
      </c>
      <c r="H37" s="3">
        <v>1336</v>
      </c>
      <c r="I37" s="3">
        <v>837</v>
      </c>
      <c r="J37" s="3">
        <v>271</v>
      </c>
      <c r="K37" s="3">
        <v>215</v>
      </c>
      <c r="L37" s="3"/>
      <c r="M37" s="3"/>
    </row>
    <row r="38" spans="1:21" ht="24.75" x14ac:dyDescent="0.25">
      <c r="A38" s="6" t="s">
        <v>12</v>
      </c>
      <c r="B38" s="2" t="s">
        <v>49</v>
      </c>
      <c r="C38" s="5"/>
      <c r="D38" s="2"/>
      <c r="E38" s="2"/>
      <c r="G38" s="2" t="s">
        <v>49</v>
      </c>
      <c r="H38" s="3">
        <v>1251</v>
      </c>
      <c r="I38" s="3">
        <v>609</v>
      </c>
      <c r="J38" s="3">
        <v>525</v>
      </c>
      <c r="K38" s="3">
        <v>97</v>
      </c>
      <c r="L38" s="3"/>
      <c r="M38" s="3"/>
    </row>
    <row r="39" spans="1:21" x14ac:dyDescent="0.25">
      <c r="A39" s="3" t="s">
        <v>12</v>
      </c>
      <c r="B39" s="2" t="s">
        <v>50</v>
      </c>
      <c r="C39" s="5"/>
      <c r="D39" s="2"/>
      <c r="E39" s="2"/>
      <c r="G39" s="2" t="s">
        <v>50</v>
      </c>
      <c r="H39" s="3">
        <v>1246</v>
      </c>
      <c r="I39" s="3">
        <v>930</v>
      </c>
      <c r="J39" s="3">
        <v>29</v>
      </c>
      <c r="K39" s="3">
        <v>276</v>
      </c>
      <c r="L39" s="3"/>
      <c r="M39" s="3"/>
    </row>
    <row r="40" spans="1:21" ht="24" x14ac:dyDescent="0.25">
      <c r="A40" s="3" t="s">
        <v>12</v>
      </c>
      <c r="B40" s="6" t="s">
        <v>51</v>
      </c>
      <c r="C40" s="6" t="s">
        <v>12</v>
      </c>
      <c r="D40" s="2">
        <v>1938</v>
      </c>
      <c r="E40" s="2">
        <v>744</v>
      </c>
      <c r="F40" s="2">
        <v>1194</v>
      </c>
      <c r="G40" s="2"/>
      <c r="H40" s="3"/>
      <c r="I40" s="3"/>
      <c r="J40" s="3"/>
      <c r="K40" s="3"/>
      <c r="L40" s="3"/>
      <c r="M40" s="3"/>
    </row>
    <row r="41" spans="1:21" ht="24" x14ac:dyDescent="0.25">
      <c r="A41" s="3" t="s">
        <v>12</v>
      </c>
      <c r="B41" s="6" t="s">
        <v>52</v>
      </c>
      <c r="C41" s="6" t="s">
        <v>12</v>
      </c>
      <c r="D41" s="2">
        <v>2922</v>
      </c>
      <c r="E41" s="2">
        <v>1864</v>
      </c>
      <c r="F41" s="2">
        <v>1058</v>
      </c>
      <c r="G41" s="2"/>
      <c r="H41" s="3"/>
      <c r="I41" s="3"/>
      <c r="J41" s="3"/>
      <c r="K41" s="3"/>
      <c r="L41" s="3"/>
      <c r="M41" s="3"/>
    </row>
    <row r="42" spans="1:21" x14ac:dyDescent="0.25">
      <c r="A42" s="6" t="s">
        <v>12</v>
      </c>
      <c r="B42" s="6" t="s">
        <v>53</v>
      </c>
      <c r="C42" s="6" t="s">
        <v>12</v>
      </c>
      <c r="D42" s="2">
        <v>1650</v>
      </c>
      <c r="E42" s="2">
        <v>1110</v>
      </c>
      <c r="F42" s="2">
        <v>540</v>
      </c>
      <c r="G42" s="2" t="s">
        <v>53</v>
      </c>
      <c r="H42" s="3">
        <v>1081</v>
      </c>
      <c r="I42" s="3">
        <v>702</v>
      </c>
      <c r="J42" s="3">
        <v>193</v>
      </c>
      <c r="K42" s="3">
        <v>167</v>
      </c>
      <c r="L42" s="3"/>
      <c r="M42" s="3"/>
    </row>
    <row r="43" spans="1:21" ht="24.75" x14ac:dyDescent="0.25">
      <c r="A43" s="6" t="s">
        <v>12</v>
      </c>
      <c r="B43" s="2" t="s">
        <v>54</v>
      </c>
      <c r="C43" s="6"/>
      <c r="D43" s="2"/>
      <c r="E43" s="2"/>
      <c r="F43" s="2"/>
      <c r="G43" s="2" t="s">
        <v>54</v>
      </c>
      <c r="H43" s="3">
        <v>1263</v>
      </c>
      <c r="I43" s="3">
        <v>808</v>
      </c>
      <c r="J43" s="3">
        <v>291</v>
      </c>
      <c r="K43" s="3">
        <v>130</v>
      </c>
      <c r="L43" s="3"/>
      <c r="M43" s="3"/>
    </row>
    <row r="44" spans="1:21" ht="24.75" x14ac:dyDescent="0.25">
      <c r="A44" s="6" t="s">
        <v>12</v>
      </c>
      <c r="B44" s="2" t="s">
        <v>55</v>
      </c>
      <c r="C44" s="6"/>
      <c r="D44" s="2"/>
      <c r="E44" s="2"/>
      <c r="F44" s="2"/>
      <c r="G44" s="2" t="s">
        <v>55</v>
      </c>
      <c r="H44" s="3">
        <v>1423</v>
      </c>
      <c r="I44" s="3">
        <v>662</v>
      </c>
      <c r="J44" s="3">
        <v>551</v>
      </c>
      <c r="K44" s="3">
        <v>172</v>
      </c>
      <c r="L44" s="3"/>
      <c r="M44" s="3"/>
    </row>
    <row r="45" spans="1:21" ht="24.75" x14ac:dyDescent="0.25">
      <c r="A45" s="6" t="s">
        <v>12</v>
      </c>
      <c r="B45" s="2" t="s">
        <v>56</v>
      </c>
      <c r="C45" s="5"/>
      <c r="D45" s="2"/>
      <c r="E45" s="2"/>
      <c r="G45" s="2" t="s">
        <v>56</v>
      </c>
      <c r="H45" s="3">
        <v>1039</v>
      </c>
      <c r="I45" s="3">
        <v>607</v>
      </c>
      <c r="J45" s="3">
        <v>145</v>
      </c>
      <c r="K45" s="3">
        <v>273</v>
      </c>
      <c r="L45" s="3"/>
      <c r="M45" s="3"/>
    </row>
    <row r="46" spans="1:21" ht="24.75" x14ac:dyDescent="0.25">
      <c r="A46" s="6" t="s">
        <v>12</v>
      </c>
      <c r="B46" s="2" t="s">
        <v>57</v>
      </c>
      <c r="C46" s="5"/>
      <c r="D46" s="2"/>
      <c r="E46" s="2"/>
      <c r="F46" s="2"/>
      <c r="G46" s="2" t="s">
        <v>57</v>
      </c>
      <c r="H46" s="3">
        <v>1554</v>
      </c>
      <c r="I46" s="3">
        <v>1056</v>
      </c>
      <c r="J46" s="3">
        <v>233</v>
      </c>
      <c r="K46" s="3">
        <v>233</v>
      </c>
      <c r="L46" s="3"/>
      <c r="M46" s="3"/>
    </row>
    <row r="47" spans="1:21" x14ac:dyDescent="0.25">
      <c r="D47" s="4">
        <f>SUM(D2:D46)</f>
        <v>41601</v>
      </c>
      <c r="F47" s="4">
        <f>SUM(F2:F46)</f>
        <v>12536</v>
      </c>
      <c r="H47" s="4">
        <f>SUM(H2:H46)</f>
        <v>44928</v>
      </c>
      <c r="J47" s="4">
        <f t="shared" ref="J47:K47" si="0">SUM(J2:J46)</f>
        <v>8199</v>
      </c>
      <c r="K47" s="4">
        <f t="shared" si="0"/>
        <v>6115</v>
      </c>
      <c r="L47" s="7">
        <f>K47+J47</f>
        <v>14314</v>
      </c>
      <c r="M47" s="8">
        <f>H47/D47</f>
        <v>1.079974039085599</v>
      </c>
      <c r="N47" s="9">
        <f>H47*M47</f>
        <v>48521.07362803779</v>
      </c>
      <c r="O47" s="10">
        <f>L47/F47</f>
        <v>1.1418315252074027</v>
      </c>
      <c r="P47" s="9">
        <f>L47*O47</f>
        <v>16344.176451818763</v>
      </c>
      <c r="Q47" s="10">
        <f>F47/D47</f>
        <v>0.30133891012235281</v>
      </c>
      <c r="R47" s="10">
        <f>L47/H47</f>
        <v>0.31859864672364674</v>
      </c>
      <c r="S47" s="10">
        <f>P47/N47</f>
        <v>0.33684696627104965</v>
      </c>
      <c r="T47" s="9">
        <f>P47-F47</f>
        <v>3808.1764518187629</v>
      </c>
      <c r="U47" s="10">
        <f>P47/F47</f>
        <v>1.3037792319574635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Jenny Luckett</cp:lastModifiedBy>
  <cp:lastPrinted>2014-09-21T09:38:19Z</cp:lastPrinted>
  <dcterms:created xsi:type="dcterms:W3CDTF">2014-09-21T09:37:26Z</dcterms:created>
  <dcterms:modified xsi:type="dcterms:W3CDTF">2014-10-16T13:06:06Z</dcterms:modified>
</cp:coreProperties>
</file>