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Margey/Documents/"/>
    </mc:Choice>
  </mc:AlternateContent>
  <bookViews>
    <workbookView xWindow="360" yWindow="460" windowWidth="25660" windowHeight="12500"/>
  </bookViews>
  <sheets>
    <sheet name="Sheet0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5" i="1" l="1"/>
  <c r="H55" i="1"/>
  <c r="E55" i="1"/>
  <c r="I55" i="1"/>
  <c r="F55" i="1"/>
  <c r="J55" i="1"/>
  <c r="D45" i="1"/>
  <c r="H45" i="1"/>
  <c r="E45" i="1"/>
  <c r="I45" i="1"/>
  <c r="F45" i="1"/>
  <c r="J45" i="1"/>
  <c r="C45" i="1"/>
  <c r="G45" i="1"/>
  <c r="C55" i="1"/>
  <c r="G55" i="1"/>
  <c r="D35" i="1"/>
  <c r="H35" i="1"/>
  <c r="E35" i="1"/>
  <c r="I35" i="1"/>
  <c r="F35" i="1"/>
  <c r="J35" i="1"/>
  <c r="C35" i="1"/>
  <c r="G35" i="1"/>
  <c r="D25" i="1"/>
  <c r="H25" i="1"/>
  <c r="E25" i="1"/>
  <c r="I25" i="1"/>
  <c r="F25" i="1"/>
  <c r="J25" i="1"/>
  <c r="C25" i="1"/>
  <c r="G25" i="1"/>
  <c r="D15" i="1"/>
  <c r="H15" i="1"/>
  <c r="E15" i="1"/>
  <c r="I15" i="1"/>
  <c r="F15" i="1"/>
  <c r="J15" i="1"/>
  <c r="C15" i="1"/>
  <c r="G15" i="1"/>
</calcChain>
</file>

<file path=xl/sharedStrings.xml><?xml version="1.0" encoding="utf-8"?>
<sst xmlns="http://schemas.openxmlformats.org/spreadsheetml/2006/main" count="102" uniqueCount="30">
  <si>
    <t>Real GDP by state (millions of chained 2009 dollars)</t>
  </si>
  <si>
    <t>Levels</t>
  </si>
  <si>
    <t>Bureau of Economic Analysis</t>
  </si>
  <si>
    <t>Area</t>
  </si>
  <si>
    <t>Industry</t>
  </si>
  <si>
    <t>2011</t>
  </si>
  <si>
    <t>2012</t>
  </si>
  <si>
    <t>2013</t>
  </si>
  <si>
    <t>2014</t>
  </si>
  <si>
    <t>Alaska</t>
  </si>
  <si>
    <t>All industry total</t>
  </si>
  <si>
    <t>(L)</t>
  </si>
  <si>
    <t>Idaho</t>
  </si>
  <si>
    <t>Montana</t>
  </si>
  <si>
    <t>Oregon</t>
  </si>
  <si>
    <t>Washington</t>
  </si>
  <si>
    <t>Legend / Footnotes:</t>
  </si>
  <si>
    <t>Note-- NAICS Industry detail is based on the 2007 North American Industry Classification System (NAICS).</t>
  </si>
  <si>
    <t>(L) Less than $500,000 in nominal or real GDP by state.</t>
  </si>
  <si>
    <t>(NA) Not available.</t>
  </si>
  <si>
    <t>Note-- Per capita real GDP statistics for 1997-2015 reflect Census Bureau midyear population estimates for 1997-2014 available as of December 2014.  Population estimates for 2015 are derived from the quarterly state population estimates produced by BEA based on unpublished Census Bureau data.</t>
  </si>
  <si>
    <t xml:space="preserve">  Last updated: June 14, 2016 -- revised statistics for 2008-2014 (estimates in current dollars), 1997-2014 (estimates in chained [2009] dollars); new advance statistics for 2015.</t>
  </si>
  <si>
    <t>Resources total</t>
  </si>
  <si>
    <t>Petroleum and coal products manufacturing</t>
  </si>
  <si>
    <t>Paper products manufacturing</t>
  </si>
  <si>
    <t>Forestry, fishing, and related activities</t>
  </si>
  <si>
    <t>Mining</t>
  </si>
  <si>
    <t>Primary metals manufacturing</t>
  </si>
  <si>
    <t>Wood products manufacturing</t>
  </si>
  <si>
    <t>Pipeline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</si>
</sst>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4"/>
      <name val="Arial"/>
    </font>
    <font>
      <sz val="13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b/>
      <sz val="9"/>
      <color indexed="9"/>
      <name val="Arial"/>
    </font>
    <font>
      <b/>
      <sz val="9"/>
      <color theme="0"/>
      <name val="Arial"/>
    </font>
    <font>
      <sz val="9"/>
      <name val="Arial"/>
    </font>
    <font>
      <i/>
      <sz val="9"/>
      <name val="Arial"/>
    </font>
    <font>
      <b/>
      <i/>
      <sz val="8"/>
      <name val="Arial"/>
    </font>
    <font>
      <i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23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9" fontId="7" fillId="3" borderId="0" xfId="0" applyNumberFormat="1" applyFont="1" applyFill="1"/>
    <xf numFmtId="0" fontId="8" fillId="0" borderId="0" xfId="0" applyFont="1"/>
    <xf numFmtId="0" fontId="9" fillId="0" borderId="0" xfId="0" applyFont="1"/>
    <xf numFmtId="10" fontId="9" fillId="0" borderId="0" xfId="0" applyNumberFormat="1" applyFont="1"/>
    <xf numFmtId="0" fontId="8" fillId="0" borderId="0" xfId="0" applyNumberFormat="1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workbookViewId="0">
      <pane ySplit="6" topLeftCell="A39" activePane="bottomLeft" state="frozen"/>
      <selection pane="bottomLeft" activeCell="B47" sqref="B47:B54"/>
    </sheetView>
  </sheetViews>
  <sheetFormatPr baseColWidth="10" defaultColWidth="8.83203125" defaultRowHeight="13" x14ac:dyDescent="0.15"/>
  <cols>
    <col min="1" max="1" width="8.33203125" customWidth="1"/>
    <col min="2" max="2" width="30.1640625" customWidth="1"/>
    <col min="3" max="4" width="6.83203125" customWidth="1"/>
    <col min="5" max="5" width="7" customWidth="1"/>
    <col min="6" max="6" width="6.83203125" customWidth="1"/>
    <col min="7" max="8" width="7" customWidth="1"/>
    <col min="9" max="9" width="7.5" customWidth="1"/>
    <col min="10" max="10" width="7" customWidth="1"/>
  </cols>
  <sheetData>
    <row r="1" spans="1:10" ht="18" x14ac:dyDescent="0.2">
      <c r="A1" s="3" t="s">
        <v>0</v>
      </c>
      <c r="B1" s="2"/>
      <c r="C1" s="2"/>
      <c r="D1" s="2"/>
      <c r="E1" s="2"/>
      <c r="F1" s="2"/>
      <c r="G1" s="2"/>
    </row>
    <row r="2" spans="1:10" ht="17" x14ac:dyDescent="0.2">
      <c r="A2" s="4" t="s">
        <v>1</v>
      </c>
      <c r="B2" s="2"/>
      <c r="C2" s="2"/>
      <c r="D2" s="2"/>
      <c r="E2" s="2"/>
      <c r="F2" s="2"/>
      <c r="G2" s="2"/>
    </row>
    <row r="3" spans="1:10" x14ac:dyDescent="0.15">
      <c r="A3" s="2" t="s">
        <v>2</v>
      </c>
      <c r="B3" s="2"/>
      <c r="C3" s="2"/>
      <c r="D3" s="2"/>
      <c r="E3" s="2"/>
      <c r="F3" s="2"/>
      <c r="G3" s="2"/>
    </row>
    <row r="4" spans="1:10" x14ac:dyDescent="0.15">
      <c r="A4" s="2"/>
      <c r="B4" s="2"/>
      <c r="C4" s="2"/>
      <c r="D4" s="2"/>
      <c r="E4" s="2"/>
      <c r="F4" s="2"/>
    </row>
    <row r="6" spans="1:10" x14ac:dyDescent="0.1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6">
        <v>20.11</v>
      </c>
      <c r="H6" s="6">
        <v>20.12</v>
      </c>
      <c r="I6" s="6">
        <v>20.13</v>
      </c>
      <c r="J6" s="6">
        <v>20.14</v>
      </c>
    </row>
    <row r="7" spans="1:10" x14ac:dyDescent="0.15">
      <c r="A7" s="7" t="s">
        <v>9</v>
      </c>
      <c r="B7" s="7" t="s">
        <v>10</v>
      </c>
      <c r="C7" s="7">
        <v>51471</v>
      </c>
      <c r="D7" s="7">
        <v>54311</v>
      </c>
      <c r="E7" s="7">
        <v>51421</v>
      </c>
      <c r="F7" s="7">
        <v>49630</v>
      </c>
      <c r="G7" s="7"/>
      <c r="H7" s="7"/>
      <c r="I7" s="7"/>
      <c r="J7" s="7"/>
    </row>
    <row r="8" spans="1:10" x14ac:dyDescent="0.15">
      <c r="A8" s="7" t="s">
        <v>9</v>
      </c>
      <c r="B8" s="7" t="s">
        <v>25</v>
      </c>
      <c r="C8" s="7">
        <v>392</v>
      </c>
      <c r="D8" s="7">
        <v>363</v>
      </c>
      <c r="E8" s="7">
        <v>371</v>
      </c>
      <c r="F8" s="7">
        <v>388</v>
      </c>
      <c r="G8" s="7"/>
      <c r="H8" s="7"/>
      <c r="I8" s="7"/>
      <c r="J8" s="7"/>
    </row>
    <row r="9" spans="1:10" x14ac:dyDescent="0.15">
      <c r="A9" s="7" t="s">
        <v>9</v>
      </c>
      <c r="B9" s="7" t="s">
        <v>26</v>
      </c>
      <c r="C9" s="7">
        <v>14633</v>
      </c>
      <c r="D9" s="7">
        <v>16579</v>
      </c>
      <c r="E9" s="7">
        <v>14138</v>
      </c>
      <c r="F9" s="7">
        <v>12263</v>
      </c>
      <c r="G9" s="7"/>
      <c r="H9" s="7"/>
      <c r="I9" s="7"/>
      <c r="J9" s="7"/>
    </row>
    <row r="10" spans="1:10" x14ac:dyDescent="0.15">
      <c r="A10" s="7" t="s">
        <v>9</v>
      </c>
      <c r="B10" s="7" t="s">
        <v>28</v>
      </c>
      <c r="C10" s="7">
        <v>9</v>
      </c>
      <c r="D10" s="7">
        <v>30</v>
      </c>
      <c r="E10" s="7">
        <v>26</v>
      </c>
      <c r="F10" s="7">
        <v>29</v>
      </c>
      <c r="G10" s="7"/>
      <c r="H10" s="7"/>
      <c r="I10" s="7"/>
      <c r="J10" s="7"/>
    </row>
    <row r="11" spans="1:10" x14ac:dyDescent="0.15">
      <c r="A11" s="7" t="s">
        <v>9</v>
      </c>
      <c r="B11" s="7" t="s">
        <v>27</v>
      </c>
      <c r="C11" s="7">
        <v>3</v>
      </c>
      <c r="D11" s="7">
        <v>2</v>
      </c>
      <c r="E11" s="7">
        <v>2</v>
      </c>
      <c r="F11" s="7">
        <v>2</v>
      </c>
      <c r="G11" s="7"/>
      <c r="H11" s="7"/>
      <c r="I11" s="7"/>
      <c r="J11" s="7"/>
    </row>
    <row r="12" spans="1:10" x14ac:dyDescent="0.15">
      <c r="A12" s="7" t="s">
        <v>9</v>
      </c>
      <c r="B12" s="7" t="s">
        <v>24</v>
      </c>
      <c r="C12" s="7">
        <v>1</v>
      </c>
      <c r="D12" s="7" t="s">
        <v>11</v>
      </c>
      <c r="E12" s="7" t="s">
        <v>11</v>
      </c>
      <c r="F12" s="7">
        <v>1</v>
      </c>
      <c r="G12" s="7"/>
      <c r="H12" s="7"/>
      <c r="I12" s="7"/>
      <c r="J12" s="7"/>
    </row>
    <row r="13" spans="1:10" x14ac:dyDescent="0.15">
      <c r="A13" s="7" t="s">
        <v>9</v>
      </c>
      <c r="B13" s="7" t="s">
        <v>23</v>
      </c>
      <c r="C13" s="7">
        <v>149</v>
      </c>
      <c r="D13" s="7">
        <v>111</v>
      </c>
      <c r="E13" s="7">
        <v>240</v>
      </c>
      <c r="F13" s="7">
        <v>317</v>
      </c>
      <c r="G13" s="7"/>
      <c r="H13" s="7"/>
      <c r="I13" s="7"/>
      <c r="J13" s="7"/>
    </row>
    <row r="14" spans="1:10" x14ac:dyDescent="0.15">
      <c r="A14" s="7" t="s">
        <v>9</v>
      </c>
      <c r="B14" s="7" t="s">
        <v>29</v>
      </c>
      <c r="C14" s="7">
        <v>3057</v>
      </c>
      <c r="D14" s="7">
        <v>3312</v>
      </c>
      <c r="E14" s="7">
        <v>3143</v>
      </c>
      <c r="F14" s="7">
        <v>3258</v>
      </c>
      <c r="G14" s="7"/>
      <c r="H14" s="7"/>
      <c r="I14" s="7"/>
      <c r="J14" s="7"/>
    </row>
    <row r="15" spans="1:10" ht="17" customHeight="1" x14ac:dyDescent="0.15">
      <c r="A15" s="7"/>
      <c r="B15" s="8" t="s">
        <v>22</v>
      </c>
      <c r="C15" s="8">
        <f>SUM(C8:C14)</f>
        <v>18244</v>
      </c>
      <c r="D15" s="8">
        <f>SUM(D8:D14)</f>
        <v>20397</v>
      </c>
      <c r="E15" s="8">
        <f>SUM(E8:E14)</f>
        <v>17920</v>
      </c>
      <c r="F15" s="8">
        <f>SUM(F8:F14)</f>
        <v>16258</v>
      </c>
      <c r="G15" s="9">
        <f>C15/C7</f>
        <v>0.35445202152668492</v>
      </c>
      <c r="H15" s="9">
        <f t="shared" ref="H15:J15" si="0">D15/D7</f>
        <v>0.37555927896742836</v>
      </c>
      <c r="I15" s="9">
        <f t="shared" si="0"/>
        <v>0.3484957507633068</v>
      </c>
      <c r="J15" s="9">
        <f t="shared" si="0"/>
        <v>0.32758412250654845</v>
      </c>
    </row>
    <row r="16" spans="1:10" x14ac:dyDescent="0.15">
      <c r="A16" s="7"/>
      <c r="B16" s="7"/>
      <c r="C16" s="7"/>
      <c r="D16" s="7"/>
      <c r="E16" s="7"/>
      <c r="F16" s="7"/>
      <c r="G16" s="9"/>
      <c r="H16" s="9"/>
      <c r="I16" s="9"/>
      <c r="J16" s="9"/>
    </row>
    <row r="17" spans="1:10" x14ac:dyDescent="0.15">
      <c r="A17" s="7" t="s">
        <v>12</v>
      </c>
      <c r="B17" s="7" t="s">
        <v>10</v>
      </c>
      <c r="C17" s="7">
        <v>54611</v>
      </c>
      <c r="D17" s="7">
        <v>54817</v>
      </c>
      <c r="E17" s="7">
        <v>56188</v>
      </c>
      <c r="F17" s="7">
        <v>57342</v>
      </c>
      <c r="G17" s="9"/>
      <c r="H17" s="9"/>
      <c r="I17" s="9"/>
      <c r="J17" s="9"/>
    </row>
    <row r="18" spans="1:10" x14ac:dyDescent="0.15">
      <c r="A18" s="7" t="s">
        <v>12</v>
      </c>
      <c r="B18" s="7" t="s">
        <v>25</v>
      </c>
      <c r="C18" s="7">
        <v>457</v>
      </c>
      <c r="D18" s="7">
        <v>457</v>
      </c>
      <c r="E18" s="7">
        <v>471</v>
      </c>
      <c r="F18" s="7">
        <v>489</v>
      </c>
      <c r="G18" s="9"/>
      <c r="H18" s="9"/>
      <c r="I18" s="9"/>
      <c r="J18" s="9"/>
    </row>
    <row r="19" spans="1:10" x14ac:dyDescent="0.15">
      <c r="A19" s="7" t="s">
        <v>12</v>
      </c>
      <c r="B19" s="7" t="s">
        <v>26</v>
      </c>
      <c r="C19" s="7">
        <v>1128</v>
      </c>
      <c r="D19" s="7">
        <v>701</v>
      </c>
      <c r="E19" s="7">
        <v>1000</v>
      </c>
      <c r="F19" s="7">
        <v>1242</v>
      </c>
      <c r="G19" s="9"/>
      <c r="H19" s="9"/>
      <c r="I19" s="9"/>
      <c r="J19" s="9"/>
    </row>
    <row r="20" spans="1:10" x14ac:dyDescent="0.15">
      <c r="A20" s="7" t="s">
        <v>12</v>
      </c>
      <c r="B20" s="7" t="s">
        <v>28</v>
      </c>
      <c r="C20" s="7">
        <v>352</v>
      </c>
      <c r="D20" s="7">
        <v>403</v>
      </c>
      <c r="E20" s="7">
        <v>358</v>
      </c>
      <c r="F20" s="7">
        <v>393</v>
      </c>
      <c r="G20" s="9"/>
      <c r="H20" s="9"/>
      <c r="I20" s="9"/>
      <c r="J20" s="9"/>
    </row>
    <row r="21" spans="1:10" x14ac:dyDescent="0.15">
      <c r="A21" s="7" t="s">
        <v>12</v>
      </c>
      <c r="B21" s="7" t="s">
        <v>27</v>
      </c>
      <c r="C21" s="7">
        <v>334</v>
      </c>
      <c r="D21" s="7">
        <v>404</v>
      </c>
      <c r="E21" s="7">
        <v>444</v>
      </c>
      <c r="F21" s="7">
        <v>409</v>
      </c>
      <c r="G21" s="9"/>
      <c r="H21" s="9"/>
      <c r="I21" s="9"/>
      <c r="J21" s="9"/>
    </row>
    <row r="22" spans="1:10" x14ac:dyDescent="0.15">
      <c r="A22" s="7" t="s">
        <v>12</v>
      </c>
      <c r="B22" s="7" t="s">
        <v>24</v>
      </c>
      <c r="C22" s="7">
        <v>140</v>
      </c>
      <c r="D22" s="7">
        <v>165</v>
      </c>
      <c r="E22" s="7">
        <v>167</v>
      </c>
      <c r="F22" s="7">
        <v>197</v>
      </c>
      <c r="G22" s="9"/>
      <c r="H22" s="9"/>
      <c r="I22" s="9"/>
      <c r="J22" s="9"/>
    </row>
    <row r="23" spans="1:10" x14ac:dyDescent="0.15">
      <c r="A23" s="7" t="s">
        <v>12</v>
      </c>
      <c r="B23" s="7" t="s">
        <v>23</v>
      </c>
      <c r="C23" s="7">
        <v>21</v>
      </c>
      <c r="D23" s="7">
        <v>16</v>
      </c>
      <c r="E23" s="7">
        <v>13</v>
      </c>
      <c r="F23" s="7">
        <v>19</v>
      </c>
      <c r="G23" s="9"/>
      <c r="H23" s="9"/>
      <c r="I23" s="9"/>
      <c r="J23" s="9"/>
    </row>
    <row r="24" spans="1:10" x14ac:dyDescent="0.15">
      <c r="A24" s="7" t="s">
        <v>12</v>
      </c>
      <c r="B24" s="7" t="s">
        <v>29</v>
      </c>
      <c r="C24" s="7">
        <v>12</v>
      </c>
      <c r="D24" s="7">
        <v>15</v>
      </c>
      <c r="E24" s="7">
        <v>11</v>
      </c>
      <c r="F24" s="7">
        <v>9</v>
      </c>
      <c r="G24" s="9"/>
      <c r="H24" s="9"/>
      <c r="I24" s="9"/>
      <c r="J24" s="9"/>
    </row>
    <row r="25" spans="1:10" x14ac:dyDescent="0.15">
      <c r="A25" s="7"/>
      <c r="B25" s="8" t="s">
        <v>22</v>
      </c>
      <c r="C25" s="8">
        <f>SUM(C18:C24)</f>
        <v>2444</v>
      </c>
      <c r="D25" s="8">
        <f>SUM(D18:D24)</f>
        <v>2161</v>
      </c>
      <c r="E25" s="8">
        <f>SUM(E18:E24)</f>
        <v>2464</v>
      </c>
      <c r="F25" s="8">
        <f>SUM(F18:F24)</f>
        <v>2758</v>
      </c>
      <c r="G25" s="9">
        <f t="shared" ref="G25:G55" si="1">C25/C17</f>
        <v>4.4752888612184356E-2</v>
      </c>
      <c r="H25" s="9">
        <f t="shared" ref="H25" si="2">D25/D17</f>
        <v>3.9422077092872647E-2</v>
      </c>
      <c r="I25" s="9">
        <f t="shared" ref="I25" si="3">E25/E17</f>
        <v>4.3852779953014877E-2</v>
      </c>
      <c r="J25" s="9">
        <f t="shared" ref="J25" si="4">F25/F17</f>
        <v>4.8097380628509642E-2</v>
      </c>
    </row>
    <row r="26" spans="1:10" x14ac:dyDescent="0.15">
      <c r="A26" s="7"/>
      <c r="B26" s="7"/>
      <c r="C26" s="7"/>
      <c r="D26" s="7"/>
      <c r="E26" s="7"/>
      <c r="F26" s="7"/>
      <c r="G26" s="9"/>
      <c r="H26" s="9"/>
      <c r="I26" s="9"/>
      <c r="J26" s="9"/>
    </row>
    <row r="27" spans="1:10" x14ac:dyDescent="0.15">
      <c r="A27" s="7" t="s">
        <v>13</v>
      </c>
      <c r="B27" s="7" t="s">
        <v>10</v>
      </c>
      <c r="C27" s="7">
        <v>38109</v>
      </c>
      <c r="D27" s="7">
        <v>38516</v>
      </c>
      <c r="E27" s="7">
        <v>38965</v>
      </c>
      <c r="F27" s="7">
        <v>39735</v>
      </c>
      <c r="G27" s="9"/>
      <c r="H27" s="9"/>
      <c r="I27" s="9"/>
      <c r="J27" s="9"/>
    </row>
    <row r="28" spans="1:10" x14ac:dyDescent="0.15">
      <c r="A28" s="7" t="s">
        <v>13</v>
      </c>
      <c r="B28" s="7" t="s">
        <v>25</v>
      </c>
      <c r="C28" s="7">
        <v>198</v>
      </c>
      <c r="D28" s="7">
        <v>221</v>
      </c>
      <c r="E28" s="7">
        <v>214</v>
      </c>
      <c r="F28" s="7">
        <v>226</v>
      </c>
      <c r="G28" s="9"/>
      <c r="H28" s="9"/>
      <c r="I28" s="9"/>
      <c r="J28" s="9"/>
    </row>
    <row r="29" spans="1:10" x14ac:dyDescent="0.15">
      <c r="A29" s="7" t="s">
        <v>13</v>
      </c>
      <c r="B29" s="7" t="s">
        <v>26</v>
      </c>
      <c r="C29" s="7">
        <v>2388</v>
      </c>
      <c r="D29" s="7">
        <v>2517</v>
      </c>
      <c r="E29" s="7">
        <v>2573</v>
      </c>
      <c r="F29" s="7">
        <v>2576</v>
      </c>
      <c r="G29" s="9"/>
      <c r="H29" s="9"/>
      <c r="I29" s="9"/>
      <c r="J29" s="9"/>
    </row>
    <row r="30" spans="1:10" x14ac:dyDescent="0.15">
      <c r="A30" s="7" t="s">
        <v>13</v>
      </c>
      <c r="B30" s="7" t="s">
        <v>28</v>
      </c>
      <c r="C30" s="7">
        <v>198</v>
      </c>
      <c r="D30" s="7">
        <v>183</v>
      </c>
      <c r="E30" s="7">
        <v>228</v>
      </c>
      <c r="F30" s="7">
        <v>198</v>
      </c>
      <c r="G30" s="9"/>
      <c r="H30" s="9"/>
      <c r="I30" s="9"/>
      <c r="J30" s="9"/>
    </row>
    <row r="31" spans="1:10" x14ac:dyDescent="0.15">
      <c r="A31" s="7" t="s">
        <v>13</v>
      </c>
      <c r="B31" s="7" t="s">
        <v>27</v>
      </c>
      <c r="C31" s="7">
        <v>15</v>
      </c>
      <c r="D31" s="7">
        <v>19</v>
      </c>
      <c r="E31" s="7">
        <v>21</v>
      </c>
      <c r="F31" s="7">
        <v>23</v>
      </c>
      <c r="G31" s="9"/>
      <c r="H31" s="9"/>
      <c r="I31" s="9"/>
      <c r="J31" s="9"/>
    </row>
    <row r="32" spans="1:10" x14ac:dyDescent="0.15">
      <c r="A32" s="7" t="s">
        <v>13</v>
      </c>
      <c r="B32" s="7" t="s">
        <v>24</v>
      </c>
      <c r="C32" s="7">
        <v>6</v>
      </c>
      <c r="D32" s="7">
        <v>4</v>
      </c>
      <c r="E32" s="7">
        <v>3</v>
      </c>
      <c r="F32" s="7">
        <v>3</v>
      </c>
      <c r="G32" s="9"/>
      <c r="H32" s="9"/>
      <c r="I32" s="9"/>
      <c r="J32" s="9"/>
    </row>
    <row r="33" spans="1:10" x14ac:dyDescent="0.15">
      <c r="A33" s="7" t="s">
        <v>13</v>
      </c>
      <c r="B33" s="7" t="s">
        <v>23</v>
      </c>
      <c r="C33" s="7">
        <v>751</v>
      </c>
      <c r="D33" s="7">
        <v>730</v>
      </c>
      <c r="E33" s="7">
        <v>713</v>
      </c>
      <c r="F33" s="7">
        <v>923</v>
      </c>
      <c r="G33" s="9"/>
      <c r="H33" s="9"/>
      <c r="I33" s="9"/>
      <c r="J33" s="9"/>
    </row>
    <row r="34" spans="1:10" x14ac:dyDescent="0.15">
      <c r="A34" s="7" t="s">
        <v>13</v>
      </c>
      <c r="B34" s="7" t="s">
        <v>29</v>
      </c>
      <c r="C34" s="7">
        <v>98</v>
      </c>
      <c r="D34" s="7">
        <v>87</v>
      </c>
      <c r="E34" s="7">
        <v>80</v>
      </c>
      <c r="F34" s="7">
        <v>76</v>
      </c>
      <c r="G34" s="9"/>
      <c r="H34" s="9"/>
      <c r="I34" s="9"/>
      <c r="J34" s="9"/>
    </row>
    <row r="35" spans="1:10" x14ac:dyDescent="0.15">
      <c r="A35" s="7"/>
      <c r="B35" s="8" t="s">
        <v>22</v>
      </c>
      <c r="C35" s="8">
        <f>SUM(C28:C34)</f>
        <v>3654</v>
      </c>
      <c r="D35" s="8">
        <f>SUM(D28:D34)</f>
        <v>3761</v>
      </c>
      <c r="E35" s="8">
        <f>SUM(E28:E34)</f>
        <v>3832</v>
      </c>
      <c r="F35" s="8">
        <f>SUM(F28:F34)</f>
        <v>4025</v>
      </c>
      <c r="G35" s="9">
        <f t="shared" si="1"/>
        <v>9.5882862315988346E-2</v>
      </c>
      <c r="H35" s="9">
        <f t="shared" ref="H35" si="5">D35/D27</f>
        <v>9.7647730813168548E-2</v>
      </c>
      <c r="I35" s="9">
        <f t="shared" ref="I35" si="6">E35/E27</f>
        <v>9.8344668292056972E-2</v>
      </c>
      <c r="J35" s="9">
        <f t="shared" ref="J35" si="7">F35/F27</f>
        <v>0.10129608657354977</v>
      </c>
    </row>
    <row r="36" spans="1:10" x14ac:dyDescent="0.15">
      <c r="A36" s="7"/>
      <c r="B36" s="7"/>
      <c r="C36" s="7"/>
      <c r="D36" s="7"/>
      <c r="E36" s="7"/>
      <c r="F36" s="7"/>
      <c r="G36" s="9"/>
      <c r="H36" s="9"/>
      <c r="I36" s="9"/>
      <c r="J36" s="9"/>
    </row>
    <row r="37" spans="1:10" x14ac:dyDescent="0.15">
      <c r="A37" s="7" t="s">
        <v>14</v>
      </c>
      <c r="B37" s="7" t="s">
        <v>10</v>
      </c>
      <c r="C37" s="7">
        <v>198649</v>
      </c>
      <c r="D37" s="7">
        <v>192608</v>
      </c>
      <c r="E37" s="7">
        <v>189816</v>
      </c>
      <c r="F37" s="7">
        <v>191618</v>
      </c>
      <c r="G37" s="9"/>
      <c r="H37" s="9"/>
      <c r="I37" s="9"/>
      <c r="J37" s="9"/>
    </row>
    <row r="38" spans="1:10" x14ac:dyDescent="0.15">
      <c r="A38" s="7" t="s">
        <v>14</v>
      </c>
      <c r="B38" s="7" t="s">
        <v>25</v>
      </c>
      <c r="C38" s="7">
        <v>1298</v>
      </c>
      <c r="D38" s="7">
        <v>1471</v>
      </c>
      <c r="E38" s="7">
        <v>1498</v>
      </c>
      <c r="F38" s="7">
        <v>1536</v>
      </c>
      <c r="G38" s="9"/>
      <c r="H38" s="9"/>
      <c r="I38" s="9"/>
      <c r="J38" s="9"/>
    </row>
    <row r="39" spans="1:10" x14ac:dyDescent="0.15">
      <c r="A39" s="7" t="s">
        <v>14</v>
      </c>
      <c r="B39" s="7" t="s">
        <v>26</v>
      </c>
      <c r="C39" s="7">
        <v>206</v>
      </c>
      <c r="D39" s="7">
        <v>193</v>
      </c>
      <c r="E39" s="7">
        <v>213</v>
      </c>
      <c r="F39" s="7">
        <v>236</v>
      </c>
      <c r="G39" s="9"/>
      <c r="H39" s="9"/>
      <c r="I39" s="9"/>
      <c r="J39" s="9"/>
    </row>
    <row r="40" spans="1:10" x14ac:dyDescent="0.15">
      <c r="A40" s="7" t="s">
        <v>14</v>
      </c>
      <c r="B40" s="7" t="s">
        <v>28</v>
      </c>
      <c r="C40" s="7">
        <v>1559</v>
      </c>
      <c r="D40" s="7">
        <v>1651</v>
      </c>
      <c r="E40" s="7">
        <v>1688</v>
      </c>
      <c r="F40" s="7">
        <v>1493</v>
      </c>
      <c r="G40" s="9"/>
      <c r="H40" s="9"/>
      <c r="I40" s="9"/>
      <c r="J40" s="9"/>
    </row>
    <row r="41" spans="1:10" x14ac:dyDescent="0.15">
      <c r="A41" s="7" t="s">
        <v>14</v>
      </c>
      <c r="B41" s="7" t="s">
        <v>27</v>
      </c>
      <c r="C41" s="7">
        <v>786</v>
      </c>
      <c r="D41" s="7">
        <v>889</v>
      </c>
      <c r="E41" s="7">
        <v>1205</v>
      </c>
      <c r="F41" s="7">
        <v>1097</v>
      </c>
      <c r="G41" s="9"/>
      <c r="H41" s="9"/>
      <c r="I41" s="9"/>
      <c r="J41" s="9"/>
    </row>
    <row r="42" spans="1:10" x14ac:dyDescent="0.15">
      <c r="A42" s="7" t="s">
        <v>14</v>
      </c>
      <c r="B42" s="7" t="s">
        <v>24</v>
      </c>
      <c r="C42" s="7">
        <v>927</v>
      </c>
      <c r="D42" s="7">
        <v>847</v>
      </c>
      <c r="E42" s="7">
        <v>830</v>
      </c>
      <c r="F42" s="7">
        <v>726</v>
      </c>
      <c r="G42" s="9"/>
      <c r="H42" s="9"/>
      <c r="I42" s="9"/>
      <c r="J42" s="9"/>
    </row>
    <row r="43" spans="1:10" x14ac:dyDescent="0.15">
      <c r="A43" s="7" t="s">
        <v>14</v>
      </c>
      <c r="B43" s="7" t="s">
        <v>23</v>
      </c>
      <c r="C43" s="7">
        <v>74</v>
      </c>
      <c r="D43" s="7">
        <v>72</v>
      </c>
      <c r="E43" s="7">
        <v>85</v>
      </c>
      <c r="F43" s="7">
        <v>128</v>
      </c>
      <c r="G43" s="9"/>
      <c r="H43" s="9"/>
      <c r="I43" s="9"/>
      <c r="J43" s="9"/>
    </row>
    <row r="44" spans="1:10" x14ac:dyDescent="0.15">
      <c r="A44" s="7" t="s">
        <v>14</v>
      </c>
      <c r="B44" s="7" t="s">
        <v>29</v>
      </c>
      <c r="C44" s="7">
        <v>15</v>
      </c>
      <c r="D44" s="7">
        <v>14</v>
      </c>
      <c r="E44" s="7">
        <v>13</v>
      </c>
      <c r="F44" s="7">
        <v>13</v>
      </c>
      <c r="G44" s="9"/>
      <c r="H44" s="9"/>
      <c r="I44" s="9"/>
      <c r="J44" s="9"/>
    </row>
    <row r="45" spans="1:10" x14ac:dyDescent="0.15">
      <c r="A45" s="7"/>
      <c r="B45" s="8" t="s">
        <v>22</v>
      </c>
      <c r="C45" s="8">
        <f>SUM(C38:C44)</f>
        <v>4865</v>
      </c>
      <c r="D45" s="8">
        <f>SUM(D38:D44)</f>
        <v>5137</v>
      </c>
      <c r="E45" s="8">
        <f>SUM(E38:E44)</f>
        <v>5532</v>
      </c>
      <c r="F45" s="8">
        <f>SUM(F38:F44)</f>
        <v>5229</v>
      </c>
      <c r="G45" s="9">
        <f t="shared" si="1"/>
        <v>2.4490432874064303E-2</v>
      </c>
      <c r="H45" s="9">
        <f t="shared" ref="H45" si="8">D45/D37</f>
        <v>2.667075095530819E-2</v>
      </c>
      <c r="I45" s="9">
        <f t="shared" ref="I45" si="9">E45/E37</f>
        <v>2.9144013149576431E-2</v>
      </c>
      <c r="J45" s="9">
        <f t="shared" ref="J45" si="10">F45/F37</f>
        <v>2.7288668079199239E-2</v>
      </c>
    </row>
    <row r="46" spans="1:10" x14ac:dyDescent="0.15">
      <c r="A46" s="7"/>
      <c r="B46" s="7"/>
      <c r="C46" s="7"/>
      <c r="D46" s="7"/>
      <c r="E46" s="7"/>
      <c r="F46" s="7"/>
      <c r="G46" s="9"/>
      <c r="H46" s="9"/>
      <c r="I46" s="9"/>
      <c r="J46" s="9"/>
    </row>
    <row r="47" spans="1:10" x14ac:dyDescent="0.15">
      <c r="A47" s="7" t="s">
        <v>15</v>
      </c>
      <c r="B47" s="7" t="s">
        <v>10</v>
      </c>
      <c r="C47" s="10">
        <v>360358</v>
      </c>
      <c r="D47" s="7">
        <v>369797</v>
      </c>
      <c r="E47" s="7">
        <v>374911</v>
      </c>
      <c r="F47" s="7">
        <v>386000</v>
      </c>
      <c r="G47" s="9"/>
      <c r="H47" s="9"/>
      <c r="I47" s="9"/>
      <c r="J47" s="9"/>
    </row>
    <row r="48" spans="1:10" x14ac:dyDescent="0.15">
      <c r="A48" s="7" t="s">
        <v>15</v>
      </c>
      <c r="B48" s="7" t="s">
        <v>25</v>
      </c>
      <c r="C48" s="7">
        <v>2076</v>
      </c>
      <c r="D48" s="7">
        <v>2330</v>
      </c>
      <c r="E48" s="7">
        <v>2287</v>
      </c>
      <c r="F48" s="7">
        <v>2341</v>
      </c>
      <c r="G48" s="9"/>
      <c r="H48" s="9"/>
      <c r="I48" s="9"/>
      <c r="J48" s="9"/>
    </row>
    <row r="49" spans="1:10" x14ac:dyDescent="0.15">
      <c r="A49" s="7" t="s">
        <v>15</v>
      </c>
      <c r="B49" s="7" t="s">
        <v>26</v>
      </c>
      <c r="C49" s="7">
        <v>601</v>
      </c>
      <c r="D49" s="7">
        <v>539</v>
      </c>
      <c r="E49" s="7">
        <v>621</v>
      </c>
      <c r="F49" s="7">
        <v>760</v>
      </c>
      <c r="G49" s="9"/>
      <c r="H49" s="9"/>
      <c r="I49" s="9"/>
      <c r="J49" s="9"/>
    </row>
    <row r="50" spans="1:10" x14ac:dyDescent="0.15">
      <c r="A50" s="7" t="s">
        <v>15</v>
      </c>
      <c r="B50" s="7" t="s">
        <v>28</v>
      </c>
      <c r="C50" s="7">
        <v>1090</v>
      </c>
      <c r="D50" s="7">
        <v>1095</v>
      </c>
      <c r="E50" s="7">
        <v>1149</v>
      </c>
      <c r="F50" s="7">
        <v>1283</v>
      </c>
      <c r="G50" s="9"/>
      <c r="H50" s="9"/>
      <c r="I50" s="9"/>
      <c r="J50" s="9"/>
    </row>
    <row r="51" spans="1:10" x14ac:dyDescent="0.15">
      <c r="A51" s="7" t="s">
        <v>15</v>
      </c>
      <c r="B51" s="7" t="s">
        <v>27</v>
      </c>
      <c r="C51" s="7">
        <v>550</v>
      </c>
      <c r="D51" s="7">
        <v>588</v>
      </c>
      <c r="E51" s="7">
        <v>686</v>
      </c>
      <c r="F51" s="7">
        <v>714</v>
      </c>
      <c r="G51" s="9"/>
      <c r="H51" s="9"/>
      <c r="I51" s="9"/>
      <c r="J51" s="9"/>
    </row>
    <row r="52" spans="1:10" x14ac:dyDescent="0.15">
      <c r="A52" s="7" t="s">
        <v>15</v>
      </c>
      <c r="B52" s="7" t="s">
        <v>24</v>
      </c>
      <c r="C52" s="7">
        <v>1231</v>
      </c>
      <c r="D52" s="7">
        <v>1118</v>
      </c>
      <c r="E52" s="7">
        <v>1266</v>
      </c>
      <c r="F52" s="7">
        <v>1246</v>
      </c>
      <c r="G52" s="9"/>
      <c r="H52" s="9"/>
      <c r="I52" s="9"/>
      <c r="J52" s="9"/>
    </row>
    <row r="53" spans="1:10" x14ac:dyDescent="0.15">
      <c r="A53" s="7" t="s">
        <v>15</v>
      </c>
      <c r="B53" s="7" t="s">
        <v>23</v>
      </c>
      <c r="C53" s="7">
        <v>1782</v>
      </c>
      <c r="D53" s="7">
        <v>1617</v>
      </c>
      <c r="E53" s="7">
        <v>1789</v>
      </c>
      <c r="F53" s="7">
        <v>1647</v>
      </c>
      <c r="G53" s="9"/>
      <c r="H53" s="9"/>
      <c r="I53" s="9"/>
      <c r="J53" s="9"/>
    </row>
    <row r="54" spans="1:10" x14ac:dyDescent="0.15">
      <c r="A54" s="7" t="s">
        <v>15</v>
      </c>
      <c r="B54" s="7" t="s">
        <v>29</v>
      </c>
      <c r="C54" s="7">
        <v>38</v>
      </c>
      <c r="D54" s="7">
        <v>42</v>
      </c>
      <c r="E54" s="7">
        <v>41</v>
      </c>
      <c r="F54" s="7">
        <v>38</v>
      </c>
      <c r="G54" s="9"/>
      <c r="H54" s="9"/>
      <c r="I54" s="9"/>
      <c r="J54" s="9"/>
    </row>
    <row r="55" spans="1:10" x14ac:dyDescent="0.15">
      <c r="A55" s="7"/>
      <c r="B55" s="8" t="s">
        <v>22</v>
      </c>
      <c r="C55" s="8">
        <f>SUM(C48:C54)</f>
        <v>7368</v>
      </c>
      <c r="D55" s="8">
        <f>SUM(D48:D54)</f>
        <v>7329</v>
      </c>
      <c r="E55" s="8">
        <f>SUM(E48:E54)</f>
        <v>7839</v>
      </c>
      <c r="F55" s="8">
        <f>SUM(F48:F54)</f>
        <v>8029</v>
      </c>
      <c r="G55" s="9">
        <f t="shared" si="1"/>
        <v>2.04463339234872E-2</v>
      </c>
      <c r="H55" s="9">
        <f t="shared" ref="H55" si="11">D55/D47</f>
        <v>1.9818981765671435E-2</v>
      </c>
      <c r="I55" s="9">
        <f t="shared" ref="I55" si="12">E55/E47</f>
        <v>2.0908962393741449E-2</v>
      </c>
      <c r="J55" s="9">
        <f t="shared" ref="J55" si="13">F55/F47</f>
        <v>2.0800518134715024E-2</v>
      </c>
    </row>
    <row r="57" spans="1:10" ht="14" customHeight="1" x14ac:dyDescent="0.15">
      <c r="A57" s="1"/>
      <c r="B57" s="1"/>
      <c r="C57" s="1"/>
      <c r="D57" s="1"/>
      <c r="E57" s="1"/>
      <c r="F57" s="1"/>
    </row>
    <row r="58" spans="1:10" ht="13" customHeight="1" x14ac:dyDescent="0.15">
      <c r="A58" s="1"/>
      <c r="B58" s="1"/>
      <c r="C58" s="1"/>
      <c r="D58" s="1"/>
      <c r="E58" s="1"/>
      <c r="F58" s="1"/>
    </row>
    <row r="59" spans="1:10" ht="13" customHeight="1" x14ac:dyDescent="0.15">
      <c r="A59" s="1"/>
      <c r="B59" s="1"/>
      <c r="C59" s="1"/>
      <c r="D59" s="1"/>
      <c r="E59" s="1"/>
      <c r="F59" s="1"/>
    </row>
    <row r="60" spans="1:10" ht="13" customHeight="1" x14ac:dyDescent="0.15">
      <c r="A60" s="1"/>
      <c r="B60" s="1"/>
      <c r="C60" s="1"/>
      <c r="D60" s="1"/>
      <c r="E60" s="1"/>
      <c r="F60" s="1"/>
    </row>
    <row r="61" spans="1:10" ht="13" customHeight="1" x14ac:dyDescent="0.15">
      <c r="A61" s="1"/>
      <c r="B61" s="1"/>
      <c r="C61" s="1"/>
      <c r="D61" s="1"/>
      <c r="E61" s="1"/>
      <c r="F61" s="1"/>
    </row>
    <row r="62" spans="1:10" ht="13" customHeight="1" x14ac:dyDescent="0.15">
      <c r="A62" s="1"/>
      <c r="B62" s="1"/>
      <c r="C62" s="1"/>
      <c r="D62" s="1"/>
      <c r="E62" s="1"/>
      <c r="F62" s="1"/>
    </row>
    <row r="65" spans="1:8" x14ac:dyDescent="0.15">
      <c r="A65" s="11" t="s">
        <v>16</v>
      </c>
      <c r="B65" s="11"/>
      <c r="C65" s="11"/>
      <c r="D65" s="11"/>
      <c r="E65" s="11"/>
      <c r="F65" s="11"/>
      <c r="G65" s="11"/>
      <c r="H65" s="11"/>
    </row>
    <row r="66" spans="1:8" x14ac:dyDescent="0.15">
      <c r="A66" s="12" t="s">
        <v>17</v>
      </c>
      <c r="B66" s="12"/>
      <c r="C66" s="12"/>
      <c r="D66" s="12"/>
      <c r="E66" s="12"/>
      <c r="F66" s="12"/>
      <c r="G66" s="12"/>
      <c r="H66" s="12"/>
    </row>
    <row r="67" spans="1:8" x14ac:dyDescent="0.15">
      <c r="A67" s="12" t="s">
        <v>18</v>
      </c>
      <c r="B67" s="12"/>
      <c r="C67" s="12"/>
      <c r="D67" s="12"/>
      <c r="E67" s="12"/>
      <c r="F67" s="12"/>
      <c r="G67" s="12"/>
      <c r="H67" s="12"/>
    </row>
    <row r="68" spans="1:8" x14ac:dyDescent="0.15">
      <c r="A68" s="12" t="s">
        <v>19</v>
      </c>
      <c r="B68" s="12"/>
      <c r="C68" s="12"/>
      <c r="D68" s="12"/>
      <c r="E68" s="12"/>
      <c r="F68" s="12"/>
      <c r="G68" s="12"/>
      <c r="H68" s="12"/>
    </row>
    <row r="69" spans="1:8" x14ac:dyDescent="0.15">
      <c r="A69" s="12" t="s">
        <v>20</v>
      </c>
      <c r="B69" s="12"/>
      <c r="C69" s="12"/>
      <c r="D69" s="12"/>
      <c r="E69" s="12"/>
      <c r="F69" s="12"/>
      <c r="G69" s="12"/>
      <c r="H69" s="12"/>
    </row>
    <row r="70" spans="1:8" x14ac:dyDescent="0.15">
      <c r="A70" s="12" t="s">
        <v>21</v>
      </c>
      <c r="B70" s="12"/>
      <c r="C70" s="12"/>
      <c r="D70" s="12"/>
      <c r="E70" s="12"/>
      <c r="F70" s="12"/>
      <c r="G70" s="12"/>
      <c r="H70" s="12"/>
    </row>
  </sheetData>
  <mergeCells count="16">
    <mergeCell ref="A1:G1"/>
    <mergeCell ref="A2:G2"/>
    <mergeCell ref="A3:G3"/>
    <mergeCell ref="A4:F4"/>
    <mergeCell ref="A6"/>
    <mergeCell ref="B6"/>
    <mergeCell ref="C6"/>
    <mergeCell ref="D6"/>
    <mergeCell ref="A68:H68"/>
    <mergeCell ref="A69:H69"/>
    <mergeCell ref="A70:H70"/>
    <mergeCell ref="E6"/>
    <mergeCell ref="F6"/>
    <mergeCell ref="A65:H65"/>
    <mergeCell ref="A66:H66"/>
    <mergeCell ref="A67:H67"/>
  </mergeCells>
  <phoneticPr fontId="5" type="noConversion"/>
  <pageMargins left="0.7" right="0.7" top="0.75" bottom="0.75" header="0.5" footer="0.5"/>
  <pageSetup scale="71" orientation="portrait" horizontalDpi="300" verticalDpi="30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Margareta</cp:lastModifiedBy>
  <cp:lastPrinted>2016-07-14T07:04:18Z</cp:lastPrinted>
  <dcterms:created xsi:type="dcterms:W3CDTF">2016-07-14T05:12:59Z</dcterms:created>
  <dcterms:modified xsi:type="dcterms:W3CDTF">2016-07-14T07:05:39Z</dcterms:modified>
</cp:coreProperties>
</file>