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/>
  <mc:AlternateContent xmlns:mc="http://schemas.openxmlformats.org/markup-compatibility/2006">
    <mc:Choice Requires="x15">
      <x15ac:absPath xmlns:x15ac="http://schemas.microsoft.com/office/spreadsheetml/2010/11/ac" url="/Users/robynross/Documents/My Profile/Documents/Stepup/Property Tax Release/"/>
    </mc:Choice>
  </mc:AlternateContent>
  <xr:revisionPtr revIDLastSave="0" documentId="13_ncr:1_{948EDBBE-AF24-204B-B455-69B9DA7E7A96}" xr6:coauthVersionLast="36" xr6:coauthVersionMax="36" xr10:uidLastSave="{00000000-0000-0000-0000-000000000000}"/>
  <bookViews>
    <workbookView xWindow="7620" yWindow="460" windowWidth="24240" windowHeight="26380" xr2:uid="{00000000-000D-0000-FFFF-FFFF00000000}"/>
  </bookViews>
  <sheets>
    <sheet name="Tax rates - Annual Residential " sheetId="1" r:id="rId1"/>
  </sheets>
  <calcPr calcId="181029"/>
</workbook>
</file>

<file path=xl/calcChain.xml><?xml version="1.0" encoding="utf-8"?>
<calcChain xmlns="http://schemas.openxmlformats.org/spreadsheetml/2006/main">
  <c r="B20" i="1" l="1"/>
  <c r="D15" i="1"/>
  <c r="C14" i="1"/>
  <c r="D14" i="1" s="1"/>
  <c r="D16" i="1" s="1"/>
</calcChain>
</file>

<file path=xl/sharedStrings.xml><?xml version="1.0" encoding="utf-8"?>
<sst xmlns="http://schemas.openxmlformats.org/spreadsheetml/2006/main" count="40" uniqueCount="35">
  <si>
    <t>Annual Residential Property Tax Increase City Comparison 2020</t>
  </si>
  <si>
    <t>Cities</t>
  </si>
  <si>
    <t>2020 Annual Property Tax Increase (%)</t>
  </si>
  <si>
    <t>Source 1</t>
  </si>
  <si>
    <t>Source 2</t>
  </si>
  <si>
    <t>Calgary</t>
  </si>
  <si>
    <r>
      <rPr>
        <u/>
        <sz val="10"/>
        <color indexed="15"/>
        <rFont val="Arial"/>
        <family val="2"/>
      </rPr>
      <t>CBC News</t>
    </r>
  </si>
  <si>
    <r>
      <rPr>
        <u/>
        <sz val="10"/>
        <color indexed="15"/>
        <rFont val="Arial"/>
        <family val="2"/>
      </rPr>
      <t>CTV News</t>
    </r>
  </si>
  <si>
    <t>Vancouver</t>
  </si>
  <si>
    <r>
      <rPr>
        <u/>
        <sz val="10"/>
        <color indexed="15"/>
        <rFont val="Arial"/>
        <family val="2"/>
      </rPr>
      <t>Globe and Mail</t>
    </r>
  </si>
  <si>
    <r>
      <rPr>
        <u/>
        <sz val="10"/>
        <color indexed="15"/>
        <rFont val="Arial"/>
        <family val="2"/>
      </rPr>
      <t>Global News</t>
    </r>
  </si>
  <si>
    <t>Toronto</t>
  </si>
  <si>
    <r>
      <rPr>
        <u/>
        <sz val="10"/>
        <color indexed="15"/>
        <rFont val="Arial"/>
        <family val="2"/>
      </rPr>
      <t>Toronto Sun</t>
    </r>
  </si>
  <si>
    <t>Ottawa</t>
  </si>
  <si>
    <r>
      <rPr>
        <u/>
        <sz val="10"/>
        <color indexed="15"/>
        <rFont val="Arial"/>
        <family val="2"/>
      </rPr>
      <t>Ottawa Citizen</t>
    </r>
  </si>
  <si>
    <t>Edmonton</t>
  </si>
  <si>
    <t>Winnipeg</t>
  </si>
  <si>
    <r>
      <rPr>
        <u/>
        <sz val="10"/>
        <color indexed="15"/>
        <rFont val="Arial"/>
        <family val="2"/>
      </rPr>
      <t>Winnipeg Sun</t>
    </r>
  </si>
  <si>
    <t>Montreal</t>
  </si>
  <si>
    <r>
      <rPr>
        <u/>
        <sz val="10"/>
        <color indexed="15"/>
        <rFont val="Arial"/>
        <family val="2"/>
      </rPr>
      <t>Montreal Gazette</t>
    </r>
  </si>
  <si>
    <t>Victoria</t>
  </si>
  <si>
    <t>Top Two Cities:</t>
  </si>
  <si>
    <t>June 2019 benchmark price (SF-single family)</t>
  </si>
  <si>
    <t>SF 2020 tax bill ($)</t>
  </si>
  <si>
    <t>Vancouver West</t>
  </si>
  <si>
    <t>Vancouver East</t>
  </si>
  <si>
    <t>Vancouver average</t>
  </si>
  <si>
    <t>Calgary single-family homeowners pay 44% lower property tax than do homeowners in Vancouver, even after the recent tax increase in Calgary.</t>
  </si>
  <si>
    <t>VIC News</t>
  </si>
  <si>
    <t>Montreal Gazette</t>
  </si>
  <si>
    <t>CBC News</t>
  </si>
  <si>
    <t>Global News</t>
  </si>
  <si>
    <t>CTV News</t>
  </si>
  <si>
    <t>2020 tax rate (%)</t>
  </si>
  <si>
    <t>-National residential benchmark prices courtesy of Canadian Real Estate Association (CREA) as at August 2020.  Vancouver average of East &amp; West benchmarks, courtesy of Real Estate Board of Greater Vancouver (REBGV) June 2019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</si>
</sst>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&quot; &quot;;&quot;-&quot;&quot;$&quot;#,##0&quot; &quot;"/>
    <numFmt numFmtId="165" formatCode="&quot;$&quot;#,##0&quot; &quot;;\(&quot;$&quot;#,##0\)"/>
    <numFmt numFmtId="166" formatCode="&quot;$&quot;#,##0.00&quot; &quot;;\(&quot;$&quot;#,##0.00\)"/>
  </numFmts>
  <fonts count="11" x14ac:knownFonts="1">
    <font>
      <sz val="10"/>
      <color indexed="8"/>
      <name val="Arial"/>
    </font>
    <font>
      <b/>
      <sz val="13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Helvetica"/>
      <family val="2"/>
    </font>
    <font>
      <u/>
      <sz val="10"/>
      <color indexed="15"/>
      <name val="Arial"/>
      <family val="2"/>
    </font>
    <font>
      <sz val="12"/>
      <color indexed="8"/>
      <name val="Calibri"/>
      <family val="2"/>
    </font>
    <font>
      <sz val="9"/>
      <color indexed="8"/>
      <name val="Arial"/>
      <family val="2"/>
    </font>
    <font>
      <sz val="9"/>
      <color indexed="17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3"/>
      <color rgb="FF0000D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 vertical="top" wrapText="1"/>
    </xf>
    <xf numFmtId="49" fontId="2" fillId="5" borderId="4" xfId="0" applyNumberFormat="1" applyFont="1" applyFill="1" applyBorder="1" applyAlignment="1">
      <alignment horizontal="center" vertical="top" wrapText="1"/>
    </xf>
    <xf numFmtId="0" fontId="0" fillId="6" borderId="4" xfId="0" applyFont="1" applyFill="1" applyBorder="1" applyAlignment="1"/>
    <xf numFmtId="49" fontId="0" fillId="0" borderId="4" xfId="0" applyNumberFormat="1" applyFont="1" applyBorder="1" applyAlignment="1"/>
    <xf numFmtId="0" fontId="0" fillId="6" borderId="5" xfId="0" applyNumberFormat="1" applyFont="1" applyFill="1" applyBorder="1" applyAlignment="1"/>
    <xf numFmtId="49" fontId="0" fillId="6" borderId="4" xfId="0" applyNumberFormat="1" applyFont="1" applyFill="1" applyBorder="1" applyAlignment="1"/>
    <xf numFmtId="1" fontId="0" fillId="6" borderId="4" xfId="0" applyNumberFormat="1" applyFont="1" applyFill="1" applyBorder="1" applyAlignment="1"/>
    <xf numFmtId="0" fontId="0" fillId="6" borderId="4" xfId="0" applyFont="1" applyFill="1" applyBorder="1" applyAlignment="1">
      <alignment vertical="center"/>
    </xf>
    <xf numFmtId="0" fontId="0" fillId="6" borderId="4" xfId="0" applyNumberFormat="1" applyFont="1" applyFill="1" applyBorder="1" applyAlignment="1"/>
    <xf numFmtId="164" fontId="0" fillId="6" borderId="4" xfId="0" applyNumberFormat="1" applyFont="1" applyFill="1" applyBorder="1" applyAlignment="1"/>
    <xf numFmtId="0" fontId="5" fillId="6" borderId="4" xfId="0" applyFont="1" applyFill="1" applyBorder="1" applyAlignment="1"/>
    <xf numFmtId="165" fontId="6" fillId="6" borderId="4" xfId="0" applyNumberFormat="1" applyFont="1" applyFill="1" applyBorder="1" applyAlignment="1"/>
    <xf numFmtId="165" fontId="7" fillId="6" borderId="4" xfId="0" applyNumberFormat="1" applyFont="1" applyFill="1" applyBorder="1" applyAlignment="1"/>
    <xf numFmtId="0" fontId="0" fillId="0" borderId="4" xfId="0" applyFont="1" applyBorder="1" applyAlignment="1"/>
    <xf numFmtId="49" fontId="2" fillId="6" borderId="6" xfId="0" applyNumberFormat="1" applyFont="1" applyFill="1" applyBorder="1" applyAlignment="1">
      <alignment horizontal="left" vertical="top" wrapText="1"/>
    </xf>
    <xf numFmtId="49" fontId="2" fillId="7" borderId="4" xfId="0" applyNumberFormat="1" applyFont="1" applyFill="1" applyBorder="1" applyAlignment="1">
      <alignment horizontal="center" vertical="top" wrapText="1"/>
    </xf>
    <xf numFmtId="49" fontId="0" fillId="9" borderId="7" xfId="0" applyNumberFormat="1" applyFont="1" applyFill="1" applyBorder="1" applyAlignment="1"/>
    <xf numFmtId="0" fontId="0" fillId="6" borderId="8" xfId="0" applyNumberFormat="1" applyFont="1" applyFill="1" applyBorder="1" applyAlignment="1"/>
    <xf numFmtId="165" fontId="0" fillId="6" borderId="9" xfId="0" applyNumberFormat="1" applyFont="1" applyFill="1" applyBorder="1" applyAlignment="1"/>
    <xf numFmtId="1" fontId="0" fillId="9" borderId="10" xfId="0" applyNumberFormat="1" applyFont="1" applyFill="1" applyBorder="1" applyAlignment="1"/>
    <xf numFmtId="0" fontId="0" fillId="6" borderId="8" xfId="0" applyFont="1" applyFill="1" applyBorder="1" applyAlignment="1"/>
    <xf numFmtId="1" fontId="0" fillId="6" borderId="9" xfId="0" applyNumberFormat="1" applyFont="1" applyFill="1" applyBorder="1" applyAlignment="1"/>
    <xf numFmtId="0" fontId="0" fillId="0" borderId="11" xfId="0" applyFont="1" applyBorder="1" applyAlignment="1"/>
    <xf numFmtId="0" fontId="0" fillId="6" borderId="9" xfId="0" applyFont="1" applyFill="1" applyBorder="1" applyAlignment="1"/>
    <xf numFmtId="17" fontId="0" fillId="6" borderId="4" xfId="0" applyNumberFormat="1" applyFont="1" applyFill="1" applyBorder="1" applyAlignment="1"/>
    <xf numFmtId="164" fontId="0" fillId="6" borderId="11" xfId="0" applyNumberFormat="1" applyFont="1" applyFill="1" applyBorder="1" applyAlignment="1"/>
    <xf numFmtId="3" fontId="0" fillId="6" borderId="4" xfId="0" applyNumberFormat="1" applyFont="1" applyFill="1" applyBorder="1" applyAlignment="1"/>
    <xf numFmtId="165" fontId="0" fillId="6" borderId="4" xfId="0" applyNumberFormat="1" applyFont="1" applyFill="1" applyBorder="1" applyAlignment="1"/>
    <xf numFmtId="166" fontId="0" fillId="6" borderId="4" xfId="0" applyNumberFormat="1" applyFont="1" applyFill="1" applyBorder="1" applyAlignment="1"/>
    <xf numFmtId="49" fontId="2" fillId="0" borderId="4" xfId="0" applyNumberFormat="1" applyFont="1" applyBorder="1" applyAlignment="1"/>
    <xf numFmtId="49" fontId="8" fillId="0" borderId="4" xfId="0" applyNumberFormat="1" applyFont="1" applyBorder="1" applyAlignment="1"/>
    <xf numFmtId="2" fontId="0" fillId="9" borderId="10" xfId="0" applyNumberFormat="1" applyFont="1" applyFill="1" applyBorder="1" applyAlignment="1"/>
    <xf numFmtId="49" fontId="9" fillId="6" borderId="4" xfId="1" applyNumberFormat="1" applyFill="1" applyBorder="1" applyAlignment="1"/>
    <xf numFmtId="49" fontId="2" fillId="8" borderId="4" xfId="0" applyNumberFormat="1" applyFont="1" applyFill="1" applyBorder="1" applyAlignment="1">
      <alignment horizontal="left" vertical="top" wrapText="1"/>
    </xf>
    <xf numFmtId="49" fontId="2" fillId="4" borderId="6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2D2D2"/>
      <rgbColor rgb="FFAAAAAA"/>
      <rgbColor rgb="FFADCDEA"/>
      <rgbColor rgb="FFB7D6A3"/>
      <rgbColor rgb="FFFFDF7F"/>
      <rgbColor rgb="FFFFFFFF"/>
      <rgbColor rgb="FF0563C1"/>
      <rgbColor rgb="FFFF0000"/>
      <rgbColor rgb="FF073A63"/>
      <rgbColor rgb="FFDDDDDD"/>
      <rgbColor rgb="FFA1B8E1"/>
      <rgbColor rgb="FFFFC000"/>
      <rgbColor rgb="FFD8D8D8"/>
      <rgbColor rgb="FF59595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100" b="1" i="0" u="none" strike="noStrike">
                <a:solidFill>
                  <a:srgbClr val="595959"/>
                </a:solidFill>
                <a:latin typeface="Calibri"/>
              </a:defRPr>
            </a:pPr>
            <a:r>
              <a:rPr lang="en-CA" sz="1100" b="1" i="0" u="none" strike="noStrike">
                <a:solidFill>
                  <a:srgbClr val="595959"/>
                </a:solidFill>
                <a:latin typeface="Calibri"/>
              </a:rPr>
              <a:t>Annual Residential Property Tax Increases in Canadian Cities
Percent change, relative to 2019</a:t>
            </a:r>
          </a:p>
        </c:rich>
      </c:tx>
      <c:layout>
        <c:manualLayout>
          <c:xMode val="edge"/>
          <c:yMode val="edge"/>
          <c:x val="0"/>
          <c:y val="0"/>
          <c:w val="1"/>
          <c:h val="0.18010300000000001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7.7716199999999999E-2"/>
          <c:y val="0.18010300000000001"/>
          <c:w val="0.91728399999999999"/>
          <c:h val="0.734415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cat>
            <c:strRef>
              <c:f>'Tax rates - Annual Residential '!$A$3:$A$10</c:f>
              <c:strCache>
                <c:ptCount val="8"/>
                <c:pt idx="0">
                  <c:v>Calgary</c:v>
                </c:pt>
                <c:pt idx="1">
                  <c:v>Vancouver</c:v>
                </c:pt>
                <c:pt idx="2">
                  <c:v>Toronto</c:v>
                </c:pt>
                <c:pt idx="3">
                  <c:v>Ottawa</c:v>
                </c:pt>
                <c:pt idx="4">
                  <c:v>Edmonton</c:v>
                </c:pt>
                <c:pt idx="5">
                  <c:v>Winnipeg</c:v>
                </c:pt>
                <c:pt idx="6">
                  <c:v>Montreal</c:v>
                </c:pt>
                <c:pt idx="7">
                  <c:v>Victoria</c:v>
                </c:pt>
              </c:strCache>
            </c:strRef>
          </c:cat>
          <c:val>
            <c:numRef>
              <c:f>'Tax rates - Annual Residential '!$B$3:$B$10</c:f>
              <c:numCache>
                <c:formatCode>General</c:formatCode>
                <c:ptCount val="8"/>
                <c:pt idx="0">
                  <c:v>8.9</c:v>
                </c:pt>
                <c:pt idx="1">
                  <c:v>7</c:v>
                </c:pt>
                <c:pt idx="2">
                  <c:v>4.2</c:v>
                </c:pt>
                <c:pt idx="3">
                  <c:v>3</c:v>
                </c:pt>
                <c:pt idx="4">
                  <c:v>2.5</c:v>
                </c:pt>
                <c:pt idx="5">
                  <c:v>2.33</c:v>
                </c:pt>
                <c:pt idx="6">
                  <c:v>2.1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6-8442-B6C8-7721056F1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094734552"/>
        <c:crosses val="autoZero"/>
        <c:crossBetween val="between"/>
        <c:majorUnit val="2.25"/>
        <c:minorUnit val="1.12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875092</xdr:colOff>
      <xdr:row>5</xdr:row>
      <xdr:rowOff>76200</xdr:rowOff>
    </xdr:from>
    <xdr:to>
      <xdr:col>11</xdr:col>
      <xdr:colOff>279399</xdr:colOff>
      <xdr:row>20</xdr:row>
      <xdr:rowOff>19394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lobalnews.ca/news/5883704/committee-ottawa-property-taxes-increase-2020/" TargetMode="External"/><Relationship Id="rId13" Type="http://schemas.openxmlformats.org/officeDocument/2006/relationships/hyperlink" Target="https://montrealgazette.com/news/local-news/montreal-budget-heres-how-much-your-taxes-are-going-up-by" TargetMode="External"/><Relationship Id="rId3" Type="http://schemas.openxmlformats.org/officeDocument/2006/relationships/hyperlink" Target="https://www.theglobeandmail.com/canada/british-columbia/article-vancouver-stands-by-7-per-cent-property-tax-increase-during-pandemic/" TargetMode="External"/><Relationship Id="rId7" Type="http://schemas.openxmlformats.org/officeDocument/2006/relationships/hyperlink" Target="https://ottawacitizen.com/news/local-news/a-good-way-to-end-the-year-council-approves-2020-city-budget-with-three-per-cent-property-tax-hike" TargetMode="External"/><Relationship Id="rId12" Type="http://schemas.openxmlformats.org/officeDocument/2006/relationships/hyperlink" Target="https://www.cbc.ca/news/canada/manitoba/winnipeg-school-division-education-property-tax-hike-2-13-per-cent-1.5484766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calgary.ctvnews.ca/latest-provincial-budget-factors-in-stiff-property-tax-hike-for-calgary-homeowners-1.4836403" TargetMode="External"/><Relationship Id="rId16" Type="http://schemas.openxmlformats.org/officeDocument/2006/relationships/hyperlink" Target="https://www.vicnews.com/news/financial-relief-for-victoria-residents-includes-no-2020-property-tax-increase/" TargetMode="External"/><Relationship Id="rId1" Type="http://schemas.openxmlformats.org/officeDocument/2006/relationships/hyperlink" Target="https://www.cbc.ca/news/canada/calgary/city-council-property-tax-increase-budget-1.5483105" TargetMode="External"/><Relationship Id="rId6" Type="http://schemas.openxmlformats.org/officeDocument/2006/relationships/hyperlink" Target="https://www.cbc.ca/news/canada/toronto/city-council-budget-special-meeting-property-tax-increases-1.5469004" TargetMode="External"/><Relationship Id="rId11" Type="http://schemas.openxmlformats.org/officeDocument/2006/relationships/hyperlink" Target="https://winnipegsun.com/news/news-news/winnipeg-planning-for-2-33-annual-property-tax-hikes" TargetMode="External"/><Relationship Id="rId5" Type="http://schemas.openxmlformats.org/officeDocument/2006/relationships/hyperlink" Target="https://torontosun.com/news/local-news/toronto-council-boosts-property-taxes-by-4-2" TargetMode="External"/><Relationship Id="rId15" Type="http://schemas.openxmlformats.org/officeDocument/2006/relationships/hyperlink" Target="https://vancouverisland.ctvnews.ca/no-property-tax-increase-for-victoria-homeowners-city-announces-1.4891281" TargetMode="External"/><Relationship Id="rId10" Type="http://schemas.openxmlformats.org/officeDocument/2006/relationships/hyperlink" Target="https://www.cbc.ca/news/canada/edmonton/edmonton-city-council-covid-19-1.5550072" TargetMode="External"/><Relationship Id="rId4" Type="http://schemas.openxmlformats.org/officeDocument/2006/relationships/hyperlink" Target="https://globalnews.ca/news/6311813/vancouver-budget-property-tax/" TargetMode="External"/><Relationship Id="rId9" Type="http://schemas.openxmlformats.org/officeDocument/2006/relationships/hyperlink" Target="https://globalnews.ca/news/6884917/edmonton-city-council-property-taxes-covid-19-coronavirus-april/" TargetMode="External"/><Relationship Id="rId14" Type="http://schemas.openxmlformats.org/officeDocument/2006/relationships/hyperlink" Target="https://montrealgazette.com/news/local-news/montreal-budget-n-d-g-verdun-plateau-homeowners-face-biggest-hik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tabSelected="1" workbookViewId="0">
      <selection activeCell="A24" sqref="A24"/>
    </sheetView>
  </sheetViews>
  <sheetFormatPr baseColWidth="10" defaultColWidth="10.83203125" defaultRowHeight="13" customHeight="1" x14ac:dyDescent="0.15"/>
  <cols>
    <col min="1" max="1" width="16.1640625" style="1" customWidth="1"/>
    <col min="2" max="2" width="18.33203125" style="1" customWidth="1"/>
    <col min="3" max="3" width="15.83203125" style="1" customWidth="1"/>
    <col min="4" max="4" width="17.5" style="1" customWidth="1"/>
    <col min="5" max="5" width="12.5" style="1" customWidth="1"/>
    <col min="6" max="7" width="13.1640625" style="1" customWidth="1"/>
    <col min="8" max="11" width="10.83203125" style="1" customWidth="1"/>
    <col min="12" max="12" width="9.33203125" style="1" customWidth="1"/>
    <col min="13" max="23" width="10.83203125" style="1" customWidth="1"/>
    <col min="24" max="16384" width="10.83203125" style="1"/>
  </cols>
  <sheetData>
    <row r="1" spans="1:22" ht="22" customHeight="1" x14ac:dyDescent="0.1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27" customHeight="1" x14ac:dyDescent="0.15">
      <c r="A2" s="2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3" customHeight="1" x14ac:dyDescent="0.15">
      <c r="A3" s="7" t="s">
        <v>5</v>
      </c>
      <c r="B3" s="8">
        <v>8.9</v>
      </c>
      <c r="C3" s="9" t="s">
        <v>6</v>
      </c>
      <c r="D3" s="36" t="s">
        <v>32</v>
      </c>
      <c r="E3" s="6"/>
      <c r="F3" s="6"/>
      <c r="G3" s="6"/>
      <c r="H3" s="10"/>
      <c r="I3" s="10"/>
      <c r="J3" s="1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3" customHeight="1" x14ac:dyDescent="0.15">
      <c r="A4" s="7" t="s">
        <v>8</v>
      </c>
      <c r="B4" s="12">
        <v>7</v>
      </c>
      <c r="C4" s="9" t="s">
        <v>9</v>
      </c>
      <c r="D4" s="36" t="s">
        <v>31</v>
      </c>
      <c r="E4" s="6"/>
      <c r="F4" s="6"/>
      <c r="G4" s="6"/>
      <c r="H4" s="10"/>
      <c r="I4" s="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3" customHeight="1" x14ac:dyDescent="0.15">
      <c r="A5" s="7" t="s">
        <v>11</v>
      </c>
      <c r="B5" s="12">
        <v>4.2</v>
      </c>
      <c r="C5" s="9" t="s">
        <v>12</v>
      </c>
      <c r="D5" s="36" t="s">
        <v>30</v>
      </c>
      <c r="E5" s="13"/>
      <c r="F5" s="13"/>
      <c r="G5" s="6"/>
      <c r="H5" s="10"/>
      <c r="I5" s="1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6" customHeight="1" x14ac:dyDescent="0.15">
      <c r="A6" s="7" t="s">
        <v>13</v>
      </c>
      <c r="B6" s="12">
        <v>3</v>
      </c>
      <c r="C6" s="9" t="s">
        <v>14</v>
      </c>
      <c r="D6" s="36" t="s">
        <v>31</v>
      </c>
      <c r="E6" s="13"/>
      <c r="F6" s="13"/>
      <c r="G6" s="6"/>
      <c r="H6" s="10"/>
      <c r="I6" s="10"/>
      <c r="J6" s="11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3" customHeight="1" x14ac:dyDescent="0.2">
      <c r="A7" s="7" t="s">
        <v>15</v>
      </c>
      <c r="B7" s="12">
        <v>2.5</v>
      </c>
      <c r="C7" s="9" t="s">
        <v>10</v>
      </c>
      <c r="D7" s="36" t="s">
        <v>30</v>
      </c>
      <c r="E7" s="13"/>
      <c r="F7" s="13"/>
      <c r="G7" s="6"/>
      <c r="H7" s="10"/>
      <c r="I7" s="10"/>
      <c r="J7" s="1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3" customHeight="1" x14ac:dyDescent="0.15">
      <c r="A8" s="7" t="s">
        <v>16</v>
      </c>
      <c r="B8" s="12">
        <v>2.33</v>
      </c>
      <c r="C8" s="9" t="s">
        <v>17</v>
      </c>
      <c r="D8" s="36" t="s">
        <v>30</v>
      </c>
      <c r="E8" s="13"/>
      <c r="F8" s="13"/>
      <c r="G8" s="6"/>
      <c r="H8" s="10"/>
      <c r="I8" s="10"/>
      <c r="J8" s="1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3" customHeight="1" x14ac:dyDescent="0.15">
      <c r="A9" s="7" t="s">
        <v>18</v>
      </c>
      <c r="B9" s="12">
        <v>2.1</v>
      </c>
      <c r="C9" s="9" t="s">
        <v>19</v>
      </c>
      <c r="D9" s="36" t="s">
        <v>29</v>
      </c>
      <c r="E9" s="15"/>
      <c r="F9" s="16"/>
      <c r="G9" s="6"/>
      <c r="H9" s="10"/>
      <c r="I9" s="1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3" customHeight="1" x14ac:dyDescent="0.15">
      <c r="A10" s="7" t="s">
        <v>20</v>
      </c>
      <c r="B10" s="12">
        <v>0</v>
      </c>
      <c r="C10" s="9" t="s">
        <v>7</v>
      </c>
      <c r="D10" s="36" t="s">
        <v>28</v>
      </c>
      <c r="E10" s="13"/>
      <c r="F10" s="13"/>
      <c r="G10" s="6"/>
      <c r="H10" s="10"/>
      <c r="I10" s="1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3" customHeight="1" x14ac:dyDescent="0.15">
      <c r="A11" s="1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3" customHeight="1" x14ac:dyDescent="0.15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41" customHeight="1" x14ac:dyDescent="0.15">
      <c r="A13" s="18" t="s">
        <v>21</v>
      </c>
      <c r="B13" s="19" t="s">
        <v>33</v>
      </c>
      <c r="C13" s="37" t="s">
        <v>22</v>
      </c>
      <c r="D13" s="38" t="s">
        <v>23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3" customHeight="1" x14ac:dyDescent="0.15">
      <c r="A14" s="20" t="s">
        <v>8</v>
      </c>
      <c r="B14" s="21">
        <v>0.29256799999999999</v>
      </c>
      <c r="C14" s="22">
        <f>B20</f>
        <v>2131050</v>
      </c>
      <c r="D14" s="23">
        <f>$B14*C14/100</f>
        <v>6234.770364</v>
      </c>
      <c r="E14" s="24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3" customHeight="1" x14ac:dyDescent="0.15">
      <c r="A15" s="20" t="s">
        <v>5</v>
      </c>
      <c r="B15" s="21">
        <v>0.75222999999999995</v>
      </c>
      <c r="C15" s="25">
        <v>462600</v>
      </c>
      <c r="D15" s="23">
        <f>$B15*C15/100</f>
        <v>3479.8159799999999</v>
      </c>
      <c r="E15" s="2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3" customHeight="1" x14ac:dyDescent="0.15">
      <c r="A16" s="26"/>
      <c r="B16" s="6"/>
      <c r="C16" s="27"/>
      <c r="D16" s="35">
        <f>(D14-D15)/D14</f>
        <v>0.44186942311577332</v>
      </c>
      <c r="E16" s="2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3" customHeight="1" x14ac:dyDescent="0.15">
      <c r="A17" s="17"/>
      <c r="B17" s="28">
        <v>43617</v>
      </c>
      <c r="C17" s="6"/>
      <c r="D17" s="29"/>
      <c r="E17" s="1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3" customHeight="1" x14ac:dyDescent="0.15">
      <c r="A18" s="7" t="s">
        <v>24</v>
      </c>
      <c r="B18" s="30">
        <v>2912000</v>
      </c>
      <c r="C18" s="6"/>
      <c r="D18" s="13"/>
      <c r="E18" s="1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3" customHeight="1" x14ac:dyDescent="0.15">
      <c r="A19" s="7" t="s">
        <v>25</v>
      </c>
      <c r="B19" s="31">
        <v>1350100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3" customHeight="1" x14ac:dyDescent="0.15">
      <c r="A20" s="7" t="s">
        <v>26</v>
      </c>
      <c r="B20" s="31">
        <f>AVERAGE(B19,B18)</f>
        <v>2131050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3" customHeight="1" x14ac:dyDescent="0.15">
      <c r="A21" s="17"/>
      <c r="B21" s="6"/>
      <c r="C21" s="6"/>
      <c r="D21" s="32"/>
      <c r="E21" s="3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3" customHeight="1" x14ac:dyDescent="0.15">
      <c r="A22" s="33" t="s">
        <v>27</v>
      </c>
      <c r="B22" s="6"/>
      <c r="C22" s="6"/>
      <c r="D22" s="32"/>
      <c r="E22" s="32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3" customHeight="1" x14ac:dyDescent="0.15">
      <c r="A23" s="34" t="s">
        <v>34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</sheetData>
  <mergeCells count="1">
    <mergeCell ref="A1:V1"/>
  </mergeCells>
  <conditionalFormatting sqref="E5:F10 C14 D17:E18 B19:B20 D21:E22">
    <cfRule type="cellIs" dxfId="0" priority="1" stopIfTrue="1" operator="lessThan">
      <formula>0</formula>
    </cfRule>
  </conditionalFormatting>
  <hyperlinks>
    <hyperlink ref="C3" r:id="rId1" xr:uid="{00000000-0004-0000-0000-000000000000}"/>
    <hyperlink ref="D3" r:id="rId2" xr:uid="{00000000-0004-0000-0000-000001000000}"/>
    <hyperlink ref="C4" r:id="rId3" xr:uid="{00000000-0004-0000-0000-000002000000}"/>
    <hyperlink ref="D4" r:id="rId4" xr:uid="{00000000-0004-0000-0000-000003000000}"/>
    <hyperlink ref="C5" r:id="rId5" xr:uid="{00000000-0004-0000-0000-000004000000}"/>
    <hyperlink ref="D5" r:id="rId6" xr:uid="{00000000-0004-0000-0000-000005000000}"/>
    <hyperlink ref="C6" r:id="rId7" xr:uid="{00000000-0004-0000-0000-000006000000}"/>
    <hyperlink ref="D6" r:id="rId8" xr:uid="{00000000-0004-0000-0000-000007000000}"/>
    <hyperlink ref="C7" r:id="rId9" xr:uid="{00000000-0004-0000-0000-000008000000}"/>
    <hyperlink ref="D7" r:id="rId10" xr:uid="{00000000-0004-0000-0000-000009000000}"/>
    <hyperlink ref="C8" r:id="rId11" xr:uid="{00000000-0004-0000-0000-00000A000000}"/>
    <hyperlink ref="D8" r:id="rId12" xr:uid="{00000000-0004-0000-0000-00000B000000}"/>
    <hyperlink ref="C9" r:id="rId13" xr:uid="{00000000-0004-0000-0000-00000C000000}"/>
    <hyperlink ref="D9" r:id="rId14" xr:uid="{00000000-0004-0000-0000-00000D000000}"/>
    <hyperlink ref="C10" r:id="rId15" xr:uid="{00000000-0004-0000-0000-00000E000000}"/>
    <hyperlink ref="D10" r:id="rId16" xr:uid="{00000000-0004-0000-0000-00000F000000}"/>
  </hyperlinks>
  <pageMargins left="0.7" right="0.7" top="0.75" bottom="0.75" header="0.3" footer="0.3"/>
  <pageSetup orientation="portrait"/>
  <headerFooter>
    <oddFooter>&amp;C&amp;"Helvetica Neue,Regular"&amp;12&amp;K000000&amp;P</oddFooter>
  </headerFooter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rates - Annual Residential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Cheryl Ziola</cp:lastModifiedBy>
  <dcterms:created xsi:type="dcterms:W3CDTF">2020-09-19T20:37:24Z</dcterms:created>
  <dcterms:modified xsi:type="dcterms:W3CDTF">2020-09-23T18:19:50Z</dcterms:modified>
</cp:coreProperties>
</file>