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ross/Documents/Consulting/Stepup/"/>
    </mc:Choice>
  </mc:AlternateContent>
  <xr:revisionPtr revIDLastSave="0" documentId="8_{06B42040-AE78-5F40-A287-45E9C1B902C7}" xr6:coauthVersionLast="47" xr6:coauthVersionMax="47" xr10:uidLastSave="{00000000-0000-0000-0000-000000000000}"/>
  <bookViews>
    <workbookView xWindow="2560" yWindow="500" windowWidth="29040" windowHeight="16440" xr2:uid="{56C93664-7FF0-4646-9D15-D692F2026212}"/>
  </bookViews>
  <sheets>
    <sheet name="Sheet1" sheetId="1" r:id="rId1"/>
  </sheets>
  <definedNames>
    <definedName name="_xlnm.Print_Area" localSheetId="0">Sheet1!$A$1:$G$26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s="1"/>
  <c r="D20" i="1"/>
  <c r="E20" i="1" s="1"/>
  <c r="D19" i="1"/>
  <c r="D18" i="1"/>
  <c r="E18" i="1" s="1"/>
  <c r="D22" i="1" l="1"/>
  <c r="E19" i="1"/>
  <c r="E22" i="1" l="1"/>
  <c r="D8" i="1" s="1"/>
</calcChain>
</file>

<file path=xl/sharedStrings.xml><?xml version="1.0" encoding="utf-8"?>
<sst xmlns="http://schemas.openxmlformats.org/spreadsheetml/2006/main" count="11" uniqueCount="11">
  <si>
    <t>Tax range</t>
  </si>
  <si>
    <t>Tax factor</t>
  </si>
  <si>
    <t>Tax Grouping</t>
  </si>
  <si>
    <t>Tax Amount</t>
  </si>
  <si>
    <t>Source: Wealth and the Problem of Housing Inequity across Generations Report Page 8</t>
  </si>
  <si>
    <t>Federal Home Equity Theft Tax Calculator</t>
  </si>
  <si>
    <t>Enter your assessed value in the yellow spot below to calculate how much new tax you could be paying each year</t>
  </si>
  <si>
    <t>Total New Federal tax owing each year</t>
  </si>
  <si>
    <t xml:space="preserve">      Home Assessed Value:</t>
  </si>
  <si>
    <t>Showing the calculation:</t>
  </si>
  <si>
    <t>* This amount is in addition to existing property taxes paid to your city or municipality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</si>
</sst>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1" applyNumberFormat="1" applyFont="1" applyBorder="1"/>
    <xf numFmtId="165" fontId="0" fillId="0" borderId="8" xfId="0" applyNumberFormat="1" applyBorder="1"/>
    <xf numFmtId="165" fontId="0" fillId="0" borderId="7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5" fontId="6" fillId="0" borderId="1" xfId="0" applyNumberFormat="1" applyFont="1" applyBorder="1"/>
    <xf numFmtId="10" fontId="0" fillId="0" borderId="0" xfId="2" applyNumberFormat="1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5" xfId="0" applyFont="1" applyBorder="1"/>
    <xf numFmtId="0" fontId="5" fillId="0" borderId="0" xfId="0" applyFont="1" applyBorder="1"/>
    <xf numFmtId="0" fontId="3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5" fillId="2" borderId="1" xfId="1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7C3C-F37A-4B8D-A396-EC61E5FC718D}">
  <sheetPr>
    <pageSetUpPr fitToPage="1"/>
  </sheetPr>
  <dimension ref="A1:J27"/>
  <sheetViews>
    <sheetView showGridLines="0" tabSelected="1" workbookViewId="0">
      <selection activeCell="D6" sqref="D6"/>
    </sheetView>
  </sheetViews>
  <sheetFormatPr baseColWidth="10" defaultColWidth="8.83203125" defaultRowHeight="15" x14ac:dyDescent="0.2"/>
  <cols>
    <col min="2" max="2" width="29.33203125" customWidth="1"/>
    <col min="3" max="3" width="20.83203125" customWidth="1"/>
    <col min="4" max="4" width="18.1640625" customWidth="1"/>
    <col min="5" max="5" width="15" customWidth="1"/>
    <col min="6" max="6" width="13.33203125" bestFit="1" customWidth="1"/>
  </cols>
  <sheetData>
    <row r="1" spans="1:7" ht="19" x14ac:dyDescent="0.25">
      <c r="A1" s="35" t="s">
        <v>5</v>
      </c>
      <c r="B1" s="36"/>
      <c r="C1" s="36"/>
      <c r="D1" s="36"/>
      <c r="E1" s="36"/>
      <c r="F1" s="24"/>
      <c r="G1" s="25"/>
    </row>
    <row r="2" spans="1:7" x14ac:dyDescent="0.2">
      <c r="A2" s="26"/>
      <c r="B2" s="6"/>
      <c r="C2" s="6"/>
      <c r="D2" s="6"/>
      <c r="E2" s="6"/>
      <c r="F2" s="6"/>
      <c r="G2" s="27"/>
    </row>
    <row r="3" spans="1:7" x14ac:dyDescent="0.2">
      <c r="A3" s="26"/>
      <c r="B3" s="6"/>
      <c r="C3" s="6"/>
      <c r="D3" s="6"/>
      <c r="E3" s="6"/>
      <c r="F3" s="6"/>
      <c r="G3" s="27"/>
    </row>
    <row r="4" spans="1:7" ht="16" x14ac:dyDescent="0.2">
      <c r="A4" s="28" t="s">
        <v>6</v>
      </c>
      <c r="B4" s="6"/>
      <c r="C4" s="6"/>
      <c r="D4" s="6"/>
      <c r="E4" s="6"/>
      <c r="F4" s="6"/>
      <c r="G4" s="27"/>
    </row>
    <row r="5" spans="1:7" ht="16" thickBot="1" x14ac:dyDescent="0.25">
      <c r="A5" s="26"/>
      <c r="B5" s="6"/>
      <c r="C5" s="6"/>
      <c r="D5" s="6"/>
      <c r="E5" s="6"/>
      <c r="F5" s="6"/>
      <c r="G5" s="27"/>
    </row>
    <row r="6" spans="1:7" ht="22" thickBot="1" x14ac:dyDescent="0.3">
      <c r="A6" s="26"/>
      <c r="B6" s="18" t="s">
        <v>8</v>
      </c>
      <c r="C6" s="19"/>
      <c r="D6" s="34">
        <v>1500000</v>
      </c>
      <c r="E6" s="6"/>
      <c r="F6" s="6"/>
      <c r="G6" s="27"/>
    </row>
    <row r="7" spans="1:7" ht="22" thickBot="1" x14ac:dyDescent="0.3">
      <c r="A7" s="26"/>
      <c r="B7" s="29"/>
      <c r="C7" s="29"/>
      <c r="D7" s="29"/>
      <c r="E7" s="6"/>
      <c r="F7" s="6"/>
      <c r="G7" s="27"/>
    </row>
    <row r="8" spans="1:7" ht="22" thickBot="1" x14ac:dyDescent="0.3">
      <c r="A8" s="26"/>
      <c r="B8" s="20" t="s">
        <v>7</v>
      </c>
      <c r="C8" s="21"/>
      <c r="D8" s="22">
        <f>E22</f>
        <v>2500</v>
      </c>
      <c r="E8" s="6"/>
      <c r="F8" s="6"/>
      <c r="G8" s="27"/>
    </row>
    <row r="9" spans="1:7" x14ac:dyDescent="0.2">
      <c r="A9" s="26"/>
      <c r="B9" s="37" t="s">
        <v>10</v>
      </c>
      <c r="C9" s="37"/>
      <c r="D9" s="37"/>
      <c r="E9" s="6"/>
      <c r="F9" s="6"/>
      <c r="G9" s="27"/>
    </row>
    <row r="10" spans="1:7" x14ac:dyDescent="0.2">
      <c r="A10" s="26"/>
      <c r="B10" s="38"/>
      <c r="C10" s="38"/>
      <c r="D10" s="38"/>
      <c r="E10" s="6"/>
      <c r="F10" s="6"/>
      <c r="G10" s="27"/>
    </row>
    <row r="11" spans="1:7" x14ac:dyDescent="0.2">
      <c r="A11" s="26"/>
      <c r="B11" s="6"/>
      <c r="C11" s="6"/>
      <c r="D11" s="6"/>
      <c r="E11" s="6"/>
      <c r="F11" s="6"/>
      <c r="G11" s="27"/>
    </row>
    <row r="12" spans="1:7" x14ac:dyDescent="0.2">
      <c r="A12" s="26"/>
      <c r="B12" s="6"/>
      <c r="C12" s="6"/>
      <c r="D12" s="6"/>
      <c r="E12" s="6"/>
      <c r="F12" s="6"/>
      <c r="G12" s="27"/>
    </row>
    <row r="13" spans="1:7" x14ac:dyDescent="0.2">
      <c r="A13" s="26"/>
      <c r="B13" s="6"/>
      <c r="C13" s="6"/>
      <c r="D13" s="6"/>
      <c r="E13" s="6"/>
      <c r="F13" s="6"/>
      <c r="G13" s="27"/>
    </row>
    <row r="14" spans="1:7" x14ac:dyDescent="0.2">
      <c r="A14" s="26"/>
      <c r="B14" s="6"/>
      <c r="C14" s="6"/>
      <c r="D14" s="6"/>
      <c r="E14" s="6"/>
      <c r="F14" s="6"/>
      <c r="G14" s="27"/>
    </row>
    <row r="15" spans="1:7" x14ac:dyDescent="0.2">
      <c r="A15" s="26"/>
      <c r="B15" s="2" t="s">
        <v>9</v>
      </c>
      <c r="C15" s="3"/>
      <c r="D15" s="3"/>
      <c r="E15" s="4"/>
      <c r="F15" s="6"/>
      <c r="G15" s="27"/>
    </row>
    <row r="16" spans="1:7" x14ac:dyDescent="0.2">
      <c r="A16" s="26"/>
      <c r="B16" s="5"/>
      <c r="C16" s="6"/>
      <c r="D16" s="6"/>
      <c r="E16" s="7"/>
      <c r="F16" s="6"/>
      <c r="G16" s="27"/>
    </row>
    <row r="17" spans="1:10" x14ac:dyDescent="0.2">
      <c r="A17" s="26"/>
      <c r="B17" s="8" t="s">
        <v>0</v>
      </c>
      <c r="C17" s="9" t="s">
        <v>1</v>
      </c>
      <c r="D17" s="9" t="s">
        <v>2</v>
      </c>
      <c r="E17" s="10" t="s">
        <v>3</v>
      </c>
      <c r="F17" s="6"/>
      <c r="G17" s="27"/>
    </row>
    <row r="18" spans="1:10" x14ac:dyDescent="0.2">
      <c r="A18" s="26"/>
      <c r="B18" s="5">
        <v>0</v>
      </c>
      <c r="C18" s="23">
        <v>0</v>
      </c>
      <c r="D18" s="11">
        <f>IF(D6&gt;B19,B19,D6)</f>
        <v>1000000</v>
      </c>
      <c r="E18" s="12">
        <f>D18*C18</f>
        <v>0</v>
      </c>
      <c r="F18" s="6"/>
      <c r="G18" s="27"/>
    </row>
    <row r="19" spans="1:10" x14ac:dyDescent="0.2">
      <c r="A19" s="26"/>
      <c r="B19" s="13">
        <v>1000000</v>
      </c>
      <c r="C19" s="23">
        <v>5.0000000000000001E-3</v>
      </c>
      <c r="D19" s="11">
        <f>IF(D6&gt;B20,500000,D6-B19)</f>
        <v>500000</v>
      </c>
      <c r="E19" s="12">
        <f t="shared" ref="E19:E21" si="0">D19*C19</f>
        <v>2500</v>
      </c>
      <c r="F19" s="6"/>
      <c r="G19" s="27"/>
    </row>
    <row r="20" spans="1:10" x14ac:dyDescent="0.2">
      <c r="A20" s="26"/>
      <c r="B20" s="13">
        <v>1500000</v>
      </c>
      <c r="C20" s="23">
        <v>5.0000000000000001E-3</v>
      </c>
      <c r="D20" s="11">
        <f>IF(D6&gt;B21,500000,(MAX(0,D6-B20)))</f>
        <v>0</v>
      </c>
      <c r="E20" s="12">
        <f t="shared" si="0"/>
        <v>0</v>
      </c>
      <c r="F20" s="6"/>
      <c r="G20" s="27"/>
    </row>
    <row r="21" spans="1:10" x14ac:dyDescent="0.2">
      <c r="A21" s="26"/>
      <c r="B21" s="13">
        <v>2000000</v>
      </c>
      <c r="C21" s="23">
        <v>0.01</v>
      </c>
      <c r="D21" s="11">
        <f>IF(D6&gt;B21,D6-B21,(MAX(0,D6-B21)))</f>
        <v>0</v>
      </c>
      <c r="E21" s="12">
        <f t="shared" si="0"/>
        <v>0</v>
      </c>
      <c r="F21" s="6"/>
      <c r="G21" s="27"/>
    </row>
    <row r="22" spans="1:10" x14ac:dyDescent="0.2">
      <c r="A22" s="26"/>
      <c r="B22" s="14"/>
      <c r="C22" s="15"/>
      <c r="D22" s="16">
        <f>SUM(D18:D21)</f>
        <v>1500000</v>
      </c>
      <c r="E22" s="17">
        <f>SUM(E18:E21)</f>
        <v>2500</v>
      </c>
      <c r="F22" s="6"/>
      <c r="G22" s="27"/>
    </row>
    <row r="23" spans="1:10" x14ac:dyDescent="0.2">
      <c r="A23" s="26"/>
      <c r="B23" s="6"/>
      <c r="C23" s="6"/>
      <c r="D23" s="6"/>
      <c r="E23" s="6"/>
      <c r="F23" s="6"/>
      <c r="G23" s="27"/>
    </row>
    <row r="24" spans="1:10" x14ac:dyDescent="0.2">
      <c r="A24" s="30" t="s">
        <v>4</v>
      </c>
      <c r="B24" s="6"/>
      <c r="C24" s="6"/>
      <c r="D24" s="6"/>
      <c r="E24" s="6"/>
      <c r="F24" s="6"/>
      <c r="G24" s="27"/>
    </row>
    <row r="25" spans="1:10" x14ac:dyDescent="0.2">
      <c r="A25" s="26"/>
      <c r="B25" s="6"/>
      <c r="C25" s="6"/>
      <c r="D25" s="6"/>
      <c r="E25" s="6"/>
      <c r="F25" s="6"/>
      <c r="G25" s="27"/>
    </row>
    <row r="26" spans="1:10" ht="16" thickBot="1" x14ac:dyDescent="0.25">
      <c r="A26" s="31"/>
      <c r="B26" s="32"/>
      <c r="C26" s="32"/>
      <c r="D26" s="32"/>
      <c r="E26" s="32"/>
      <c r="F26" s="32"/>
      <c r="G26" s="33"/>
    </row>
    <row r="27" spans="1:10" x14ac:dyDescent="0.2">
      <c r="J27" s="1"/>
    </row>
  </sheetData>
  <sheetProtection algorithmName="SHA-512" hashValue="nbka1SL0ifIi1welmITSWXLGT1TChMvNyxiSK+Cg7YyfVyd0BYw4cQJs0oaGYsXKfU5y5Lx2bGrPeaLnBW3kCA==" saltValue="w1fuvMj9MmnT6j72bvlHBw==" spinCount="100000" sheet="1" objects="1" scenarios="1"/>
  <mergeCells count="2">
    <mergeCell ref="A1:E1"/>
    <mergeCell ref="B9:D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Garrad</dc:creator>
  <cp:lastModifiedBy>Cheryl Ziola</cp:lastModifiedBy>
  <cp:lastPrinted>2022-01-07T01:03:19Z</cp:lastPrinted>
  <dcterms:created xsi:type="dcterms:W3CDTF">2022-01-06T23:34:40Z</dcterms:created>
  <dcterms:modified xsi:type="dcterms:W3CDTF">2022-01-07T01:14:57Z</dcterms:modified>
</cp:coreProperties>
</file>