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esearch\Research tools\Isolated FOI tasks\Press officers per dept\"/>
    </mc:Choice>
  </mc:AlternateContent>
  <bookViews>
    <workbookView xWindow="0" yWindow="0" windowWidth="9585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H4" i="1"/>
  <c r="H5" i="1"/>
  <c r="H6" i="1"/>
  <c r="H7" i="1"/>
  <c r="H9" i="1"/>
  <c r="H10" i="1"/>
  <c r="H11" i="1"/>
  <c r="H12" i="1"/>
  <c r="H13" i="1"/>
  <c r="H15" i="1"/>
  <c r="H16" i="1"/>
  <c r="H17" i="1"/>
  <c r="H18" i="1"/>
  <c r="H19" i="1"/>
  <c r="H20" i="1"/>
  <c r="H21" i="1"/>
  <c r="H27" i="1"/>
  <c r="H28" i="1"/>
  <c r="H30" i="1"/>
  <c r="H31" i="1"/>
  <c r="H32" i="1"/>
  <c r="H34" i="1"/>
  <c r="H35" i="1"/>
  <c r="H36" i="1"/>
  <c r="H37" i="1"/>
  <c r="H2" i="1"/>
  <c r="F34" i="1"/>
  <c r="F4" i="1"/>
  <c r="F5" i="1"/>
  <c r="F6" i="1"/>
  <c r="F7" i="1"/>
  <c r="F9" i="1"/>
  <c r="F10" i="1"/>
  <c r="F12" i="1"/>
  <c r="F13" i="1"/>
  <c r="F15" i="1"/>
  <c r="F16" i="1"/>
  <c r="F17" i="1"/>
  <c r="F18" i="1"/>
  <c r="F19" i="1"/>
  <c r="F20" i="1"/>
  <c r="F21" i="1"/>
  <c r="F27" i="1"/>
  <c r="F28" i="1"/>
  <c r="F30" i="1"/>
  <c r="F31" i="1"/>
  <c r="F32" i="1"/>
  <c r="F35" i="1"/>
  <c r="F37" i="1"/>
  <c r="F2" i="1"/>
  <c r="G4" i="1"/>
  <c r="G5" i="1"/>
  <c r="G6" i="1"/>
  <c r="G7" i="1"/>
  <c r="G9" i="1"/>
  <c r="G10" i="1"/>
  <c r="G11" i="1"/>
  <c r="G12" i="1"/>
  <c r="G13" i="1"/>
  <c r="G15" i="1"/>
  <c r="G16" i="1"/>
  <c r="G17" i="1"/>
  <c r="G18" i="1"/>
  <c r="G19" i="1"/>
  <c r="G20" i="1"/>
  <c r="G21" i="1"/>
  <c r="G28" i="1"/>
  <c r="G30" i="1"/>
  <c r="G31" i="1"/>
  <c r="G32" i="1"/>
  <c r="G35" i="1"/>
  <c r="G37" i="1"/>
  <c r="G2" i="1"/>
  <c r="E40" i="1"/>
  <c r="E41" i="1"/>
  <c r="E39" i="1"/>
  <c r="E2" i="1" l="1"/>
  <c r="E38" i="1" l="1"/>
  <c r="E7" i="1"/>
  <c r="E9" i="1"/>
  <c r="E10" i="1"/>
  <c r="E12" i="1"/>
  <c r="E13" i="1"/>
  <c r="E15" i="1"/>
  <c r="E16" i="1"/>
  <c r="E17" i="1"/>
  <c r="E18" i="1"/>
  <c r="E19" i="1"/>
  <c r="E20" i="1"/>
  <c r="E21" i="1"/>
  <c r="E28" i="1"/>
  <c r="E30" i="1"/>
  <c r="E31" i="1"/>
  <c r="E32" i="1"/>
  <c r="E35" i="1"/>
  <c r="E37" i="1"/>
  <c r="E4" i="1"/>
  <c r="E5" i="1"/>
  <c r="E6" i="1"/>
</calcChain>
</file>

<file path=xl/sharedStrings.xml><?xml version="1.0" encoding="utf-8"?>
<sst xmlns="http://schemas.openxmlformats.org/spreadsheetml/2006/main" count="61" uniqueCount="60">
  <si>
    <t>Attorney General</t>
  </si>
  <si>
    <t>BEIS</t>
  </si>
  <si>
    <t>Cabinet Office</t>
  </si>
  <si>
    <t>Communities and Local Government</t>
  </si>
  <si>
    <t>Culture, Media and Sport</t>
  </si>
  <si>
    <t>MoD</t>
  </si>
  <si>
    <t>DEFRA</t>
  </si>
  <si>
    <t>Education</t>
  </si>
  <si>
    <t>FCO</t>
  </si>
  <si>
    <t>Health and social care</t>
  </si>
  <si>
    <t>Home Office</t>
  </si>
  <si>
    <t>DfID</t>
  </si>
  <si>
    <t>Justice</t>
  </si>
  <si>
    <t>Northern Ireland Office</t>
  </si>
  <si>
    <t>Transport</t>
  </si>
  <si>
    <t>Treasury</t>
  </si>
  <si>
    <t>Wales Office</t>
  </si>
  <si>
    <t>Work and Pensions</t>
  </si>
  <si>
    <t>DEXEU</t>
  </si>
  <si>
    <t>Scotland Office</t>
  </si>
  <si>
    <t>DIT</t>
  </si>
  <si>
    <t>Directorate of Defence Communications specifically</t>
  </si>
  <si>
    <t>Not including strategic communications team and communications director</t>
  </si>
  <si>
    <t>2017-18 figure is an estimate based on funding for 36 staff and an average 10% vacancy rate</t>
  </si>
  <si>
    <t>Other agencies</t>
  </si>
  <si>
    <t>Maritime and Coastguard Agency</t>
  </si>
  <si>
    <t>Driver and Vehicle Licensing Agency</t>
  </si>
  <si>
    <t>Vehicle Certification Agency</t>
  </si>
  <si>
    <t>Driver and Vehicle Standards Agency</t>
  </si>
  <si>
    <t>Health and Safety Executive</t>
  </si>
  <si>
    <t>Public Health England</t>
  </si>
  <si>
    <t>Equality and Human Rights</t>
  </si>
  <si>
    <t>These figures do not pertain exclusively to press officers, but rather communications officers with a broader remit.</t>
  </si>
  <si>
    <t>Arts Council England</t>
  </si>
  <si>
    <t>Social Mobility Commission</t>
  </si>
  <si>
    <t>Electoral Commission</t>
  </si>
  <si>
    <t>Arts Council Wales</t>
  </si>
  <si>
    <t>Covent Garden Market Authority</t>
  </si>
  <si>
    <t>HS2</t>
  </si>
  <si>
    <t>excludes DEFRA</t>
  </si>
  <si>
    <t>Totals</t>
  </si>
  <si>
    <t>Central Government</t>
  </si>
  <si>
    <t>EC response pertained specifically to press officers and other job titles which may cover this brief. As such should not be considered definitive.</t>
  </si>
  <si>
    <t>Press officer is not a specific job title at ACE, but two communication officers are employed specialising in media relations.</t>
  </si>
  <si>
    <t>1 communication officer with press officer duties.</t>
  </si>
  <si>
    <t>21 individuals within the media team, this is not a definitive figure.</t>
  </si>
  <si>
    <t>Includes 2 or 4 part-time employees in each year.</t>
  </si>
  <si>
    <t>Includes only UK-based press officers.</t>
  </si>
  <si>
    <t>5 or fewer</t>
  </si>
  <si>
    <t>In 2017-18 media team was reformed into a more general communications team who all have a broader remit than that requested.</t>
  </si>
  <si>
    <t>Central office only, excludes agencies within the department (numbers for which are elsewhere below)</t>
  </si>
  <si>
    <t>DEFRA was excluded because the response included all staff within the communications directorate, including administration staff.</t>
  </si>
  <si>
    <t>Comparative totals only</t>
  </si>
  <si>
    <t>N/A</t>
  </si>
  <si>
    <t>Increase 2018 to 2019</t>
  </si>
  <si>
    <t>Increase 2017 to 2018</t>
  </si>
  <si>
    <t>% change since 2017</t>
  </si>
  <si>
    <t xml:space="preserve"> increase  2017 to 2019</t>
  </si>
  <si>
    <t>% change since 2018</t>
  </si>
  <si>
    <t xml:space="preserve"> increase 2018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</si>
</sst>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D2D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0" fontId="1" fillId="2" borderId="1" xfId="0" applyFont="1" applyFill="1" applyBorder="1"/>
    <xf numFmtId="0" fontId="1" fillId="2" borderId="0" xfId="0" applyFont="1" applyFill="1" applyBorder="1"/>
    <xf numFmtId="0" fontId="1" fillId="3" borderId="0" xfId="0" applyFont="1" applyFill="1" applyAlignment="1">
      <alignment horizontal="right"/>
    </xf>
    <xf numFmtId="9" fontId="0" fillId="3" borderId="0" xfId="1" applyFont="1" applyFill="1" applyAlignment="1">
      <alignment horizontal="right"/>
    </xf>
    <xf numFmtId="0" fontId="1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0" xfId="0" applyNumberFormat="1" applyFont="1" applyFill="1" applyBorder="1" applyAlignment="1">
      <alignment horizontal="center" vertical="center" wrapText="1"/>
    </xf>
    <xf numFmtId="1" fontId="0" fillId="0" borderId="0" xfId="1" applyNumberFormat="1" applyFont="1" applyAlignment="1">
      <alignment horizontal="right"/>
    </xf>
    <xf numFmtId="9" fontId="1" fillId="2" borderId="1" xfId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5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3" workbookViewId="0">
      <selection activeCell="C11" sqref="C11"/>
    </sheetView>
  </sheetViews>
  <sheetFormatPr defaultRowHeight="15" x14ac:dyDescent="0.25"/>
  <cols>
    <col min="1" max="1" width="33.85546875" bestFit="1" customWidth="1"/>
    <col min="5" max="5" width="12.7109375" bestFit="1" customWidth="1"/>
    <col min="6" max="6" width="14.5703125" bestFit="1" customWidth="1"/>
    <col min="7" max="7" width="12.7109375" hidden="1" customWidth="1"/>
    <col min="8" max="8" width="13.42578125" hidden="1" customWidth="1"/>
    <col min="9" max="9" width="130.85546875" bestFit="1" customWidth="1"/>
  </cols>
  <sheetData>
    <row r="1" spans="1:9" ht="30" customHeight="1" x14ac:dyDescent="0.25">
      <c r="A1" s="8" t="s">
        <v>41</v>
      </c>
      <c r="B1" s="8">
        <v>2017</v>
      </c>
      <c r="C1" s="8">
        <v>2018</v>
      </c>
      <c r="D1" s="14">
        <v>2019</v>
      </c>
      <c r="E1" s="9" t="s">
        <v>56</v>
      </c>
      <c r="F1" s="10" t="s">
        <v>57</v>
      </c>
      <c r="G1" s="10" t="s">
        <v>58</v>
      </c>
      <c r="H1" s="10" t="s">
        <v>59</v>
      </c>
    </row>
    <row r="2" spans="1:9" x14ac:dyDescent="0.25">
      <c r="A2" s="3" t="s">
        <v>0</v>
      </c>
      <c r="B2" s="1">
        <v>3</v>
      </c>
      <c r="C2" s="1">
        <v>3</v>
      </c>
      <c r="D2" s="1">
        <v>4</v>
      </c>
      <c r="E2" s="2">
        <f>(D2-B2)/D2</f>
        <v>0.25</v>
      </c>
      <c r="F2" s="11">
        <f>D2-B2</f>
        <v>1</v>
      </c>
      <c r="G2" s="2">
        <f>(D2-C2)/D2</f>
        <v>0.25</v>
      </c>
      <c r="H2" s="11">
        <f>D2-C2</f>
        <v>1</v>
      </c>
    </row>
    <row r="3" spans="1:9" x14ac:dyDescent="0.25">
      <c r="A3" s="3" t="s">
        <v>1</v>
      </c>
      <c r="B3" s="1"/>
      <c r="C3" s="1"/>
      <c r="D3" s="1">
        <v>21</v>
      </c>
      <c r="E3" s="2"/>
      <c r="F3" s="11"/>
      <c r="G3" s="2"/>
      <c r="H3" s="11"/>
      <c r="I3" t="s">
        <v>45</v>
      </c>
    </row>
    <row r="4" spans="1:9" x14ac:dyDescent="0.25">
      <c r="A4" s="3" t="s">
        <v>2</v>
      </c>
      <c r="B4" s="1">
        <v>6</v>
      </c>
      <c r="C4" s="1">
        <v>6</v>
      </c>
      <c r="D4" s="1">
        <v>12</v>
      </c>
      <c r="E4" s="2">
        <f t="shared" ref="E4:E13" si="0">(D4-B4)/D4</f>
        <v>0.5</v>
      </c>
      <c r="F4" s="11">
        <f t="shared" ref="F4:H37" si="1">D4-B4</f>
        <v>6</v>
      </c>
      <c r="G4" s="2">
        <f>(D4-C4)/D4</f>
        <v>0.5</v>
      </c>
      <c r="H4" s="11">
        <f t="shared" ref="H3:H37" si="2">D4-C4</f>
        <v>6</v>
      </c>
    </row>
    <row r="5" spans="1:9" x14ac:dyDescent="0.25">
      <c r="A5" s="3" t="s">
        <v>3</v>
      </c>
      <c r="B5" s="1">
        <v>17</v>
      </c>
      <c r="C5" s="1">
        <v>21</v>
      </c>
      <c r="D5" s="1">
        <v>29</v>
      </c>
      <c r="E5" s="2">
        <f t="shared" si="0"/>
        <v>0.41379310344827586</v>
      </c>
      <c r="F5" s="11">
        <f t="shared" si="1"/>
        <v>12</v>
      </c>
      <c r="G5" s="2">
        <f>(D5-C5)/D5</f>
        <v>0.27586206896551724</v>
      </c>
      <c r="H5" s="11">
        <f t="shared" si="2"/>
        <v>8</v>
      </c>
    </row>
    <row r="6" spans="1:9" x14ac:dyDescent="0.25">
      <c r="A6" s="3" t="s">
        <v>4</v>
      </c>
      <c r="B6" s="1">
        <v>21</v>
      </c>
      <c r="C6" s="1">
        <v>25</v>
      </c>
      <c r="D6" s="1">
        <v>28</v>
      </c>
      <c r="E6" s="2">
        <f t="shared" si="0"/>
        <v>0.25</v>
      </c>
      <c r="F6" s="11">
        <f t="shared" si="1"/>
        <v>7</v>
      </c>
      <c r="G6" s="2">
        <f>(D6-C6)/D6</f>
        <v>0.10714285714285714</v>
      </c>
      <c r="H6" s="11">
        <f t="shared" si="2"/>
        <v>3</v>
      </c>
      <c r="I6" t="s">
        <v>46</v>
      </c>
    </row>
    <row r="7" spans="1:9" x14ac:dyDescent="0.25">
      <c r="A7" s="3" t="s">
        <v>5</v>
      </c>
      <c r="B7" s="1">
        <v>32</v>
      </c>
      <c r="C7" s="1">
        <v>29</v>
      </c>
      <c r="D7" s="1">
        <v>31</v>
      </c>
      <c r="E7" s="2">
        <f t="shared" si="0"/>
        <v>-3.2258064516129031E-2</v>
      </c>
      <c r="F7" s="11">
        <f t="shared" si="1"/>
        <v>-1</v>
      </c>
      <c r="G7" s="2">
        <f>(D7-C7)/D7</f>
        <v>6.4516129032258063E-2</v>
      </c>
      <c r="H7" s="11">
        <f t="shared" si="2"/>
        <v>2</v>
      </c>
      <c r="I7" t="s">
        <v>21</v>
      </c>
    </row>
    <row r="8" spans="1:9" x14ac:dyDescent="0.25">
      <c r="A8" s="3" t="s">
        <v>6</v>
      </c>
      <c r="B8" s="5"/>
      <c r="C8" s="5"/>
      <c r="D8" s="5"/>
      <c r="E8" s="6"/>
      <c r="F8" s="11"/>
      <c r="G8" s="2"/>
      <c r="H8" s="11"/>
      <c r="I8" s="7" t="s">
        <v>51</v>
      </c>
    </row>
    <row r="9" spans="1:9" x14ac:dyDescent="0.25">
      <c r="A9" s="3" t="s">
        <v>7</v>
      </c>
      <c r="B9" s="1">
        <v>31</v>
      </c>
      <c r="C9" s="1">
        <v>31</v>
      </c>
      <c r="D9" s="1">
        <v>37</v>
      </c>
      <c r="E9" s="2">
        <f t="shared" si="0"/>
        <v>0.16216216216216217</v>
      </c>
      <c r="F9" s="11">
        <f t="shared" si="1"/>
        <v>6</v>
      </c>
      <c r="G9" s="2">
        <f>(D9-C9)/D9</f>
        <v>0.16216216216216217</v>
      </c>
      <c r="H9" s="11">
        <f t="shared" si="2"/>
        <v>6</v>
      </c>
      <c r="I9" t="s">
        <v>22</v>
      </c>
    </row>
    <row r="10" spans="1:9" x14ac:dyDescent="0.25">
      <c r="A10" s="3" t="s">
        <v>8</v>
      </c>
      <c r="B10" s="1">
        <v>21</v>
      </c>
      <c r="C10" s="1">
        <v>17</v>
      </c>
      <c r="D10" s="1">
        <v>18</v>
      </c>
      <c r="E10" s="2">
        <f t="shared" si="0"/>
        <v>-0.16666666666666666</v>
      </c>
      <c r="F10" s="11">
        <f t="shared" si="1"/>
        <v>-3</v>
      </c>
      <c r="G10" s="2">
        <f>(D10-C10)/D10</f>
        <v>5.5555555555555552E-2</v>
      </c>
      <c r="H10" s="11">
        <f t="shared" si="2"/>
        <v>1</v>
      </c>
      <c r="I10" t="s">
        <v>47</v>
      </c>
    </row>
    <row r="11" spans="1:9" x14ac:dyDescent="0.25">
      <c r="A11" s="3" t="s">
        <v>9</v>
      </c>
      <c r="B11" s="1"/>
      <c r="C11" s="1">
        <v>32</v>
      </c>
      <c r="D11" s="1">
        <v>26</v>
      </c>
      <c r="E11" s="2"/>
      <c r="F11" s="11"/>
      <c r="G11" s="2">
        <f>(D11-C11)/D11</f>
        <v>-0.23076923076923078</v>
      </c>
      <c r="H11" s="11">
        <f t="shared" si="2"/>
        <v>-6</v>
      </c>
      <c r="I11" t="s">
        <v>23</v>
      </c>
    </row>
    <row r="12" spans="1:9" x14ac:dyDescent="0.25">
      <c r="A12" s="3" t="s">
        <v>10</v>
      </c>
      <c r="B12" s="1">
        <v>68</v>
      </c>
      <c r="C12" s="1">
        <v>56</v>
      </c>
      <c r="D12" s="1">
        <v>56</v>
      </c>
      <c r="E12" s="2">
        <f t="shared" si="0"/>
        <v>-0.21428571428571427</v>
      </c>
      <c r="F12" s="11">
        <f t="shared" si="1"/>
        <v>-12</v>
      </c>
      <c r="G12" s="2">
        <f>(D12-C12)/D12</f>
        <v>0</v>
      </c>
      <c r="H12" s="11">
        <f t="shared" si="2"/>
        <v>0</v>
      </c>
    </row>
    <row r="13" spans="1:9" x14ac:dyDescent="0.25">
      <c r="A13" s="3" t="s">
        <v>11</v>
      </c>
      <c r="B13" s="1">
        <v>13</v>
      </c>
      <c r="C13" s="1">
        <v>15</v>
      </c>
      <c r="D13" s="1">
        <v>15</v>
      </c>
      <c r="E13" s="2">
        <f t="shared" si="0"/>
        <v>0.13333333333333333</v>
      </c>
      <c r="F13" s="11">
        <f t="shared" si="1"/>
        <v>2</v>
      </c>
      <c r="G13" s="2">
        <f>(D13-C13)/D13</f>
        <v>0</v>
      </c>
      <c r="H13" s="11">
        <f t="shared" si="2"/>
        <v>0</v>
      </c>
    </row>
    <row r="14" spans="1:9" x14ac:dyDescent="0.25">
      <c r="A14" s="3" t="s">
        <v>12</v>
      </c>
      <c r="B14" s="1"/>
      <c r="C14" s="1"/>
      <c r="D14" s="1">
        <v>24</v>
      </c>
      <c r="E14" s="2"/>
      <c r="F14" s="11"/>
      <c r="G14" s="2"/>
      <c r="H14" s="11"/>
    </row>
    <row r="15" spans="1:9" x14ac:dyDescent="0.25">
      <c r="A15" s="3" t="s">
        <v>13</v>
      </c>
      <c r="B15" s="1">
        <v>6</v>
      </c>
      <c r="C15" s="1">
        <v>8</v>
      </c>
      <c r="D15" s="1">
        <v>5</v>
      </c>
      <c r="E15" s="2">
        <f t="shared" ref="E15:E21" si="3">(D15-B15)/D15</f>
        <v>-0.2</v>
      </c>
      <c r="F15" s="11">
        <f t="shared" si="1"/>
        <v>-1</v>
      </c>
      <c r="G15" s="2">
        <f>(D15-C15)/D15</f>
        <v>-0.6</v>
      </c>
      <c r="H15" s="11">
        <f t="shared" si="2"/>
        <v>-3</v>
      </c>
    </row>
    <row r="16" spans="1:9" x14ac:dyDescent="0.25">
      <c r="A16" s="3" t="s">
        <v>14</v>
      </c>
      <c r="B16" s="1">
        <v>24</v>
      </c>
      <c r="C16" s="1">
        <v>23</v>
      </c>
      <c r="D16" s="1">
        <v>25</v>
      </c>
      <c r="E16" s="2">
        <f t="shared" si="3"/>
        <v>0.04</v>
      </c>
      <c r="F16" s="11">
        <f t="shared" si="1"/>
        <v>1</v>
      </c>
      <c r="G16" s="2">
        <f>(D16-C16)/D16</f>
        <v>0.08</v>
      </c>
      <c r="H16" s="11">
        <f t="shared" si="2"/>
        <v>2</v>
      </c>
      <c r="I16" t="s">
        <v>50</v>
      </c>
    </row>
    <row r="17" spans="1:9" x14ac:dyDescent="0.25">
      <c r="A17" s="3" t="s">
        <v>15</v>
      </c>
      <c r="B17" s="1">
        <v>16</v>
      </c>
      <c r="C17" s="1">
        <v>15</v>
      </c>
      <c r="D17" s="1">
        <v>16</v>
      </c>
      <c r="E17" s="2">
        <f t="shared" si="3"/>
        <v>0</v>
      </c>
      <c r="F17" s="11">
        <f t="shared" si="1"/>
        <v>0</v>
      </c>
      <c r="G17" s="2">
        <f>(D17-C17)/D17</f>
        <v>6.25E-2</v>
      </c>
      <c r="H17" s="11">
        <f t="shared" si="2"/>
        <v>1</v>
      </c>
    </row>
    <row r="18" spans="1:9" x14ac:dyDescent="0.25">
      <c r="A18" s="3" t="s">
        <v>16</v>
      </c>
      <c r="B18" s="1">
        <v>3</v>
      </c>
      <c r="C18" s="1">
        <v>4</v>
      </c>
      <c r="D18" s="1">
        <v>3</v>
      </c>
      <c r="E18" s="2">
        <f t="shared" si="3"/>
        <v>0</v>
      </c>
      <c r="F18" s="11">
        <f t="shared" si="1"/>
        <v>0</v>
      </c>
      <c r="G18" s="2">
        <f>(D18-C18)/D18</f>
        <v>-0.33333333333333331</v>
      </c>
      <c r="H18" s="11">
        <f t="shared" si="2"/>
        <v>-1</v>
      </c>
    </row>
    <row r="19" spans="1:9" x14ac:dyDescent="0.25">
      <c r="A19" s="3" t="s">
        <v>17</v>
      </c>
      <c r="B19" s="1">
        <v>33</v>
      </c>
      <c r="C19" s="1">
        <v>31</v>
      </c>
      <c r="D19" s="1">
        <v>37</v>
      </c>
      <c r="E19" s="2">
        <f t="shared" si="3"/>
        <v>0.10810810810810811</v>
      </c>
      <c r="F19" s="11">
        <f t="shared" si="1"/>
        <v>4</v>
      </c>
      <c r="G19" s="2">
        <f>(D19-C19)/D19</f>
        <v>0.16216216216216217</v>
      </c>
      <c r="H19" s="11">
        <f t="shared" si="2"/>
        <v>6</v>
      </c>
    </row>
    <row r="20" spans="1:9" x14ac:dyDescent="0.25">
      <c r="A20" s="3" t="s">
        <v>18</v>
      </c>
      <c r="B20" s="1">
        <v>17</v>
      </c>
      <c r="C20" s="1">
        <v>23</v>
      </c>
      <c r="D20" s="1">
        <v>25</v>
      </c>
      <c r="E20" s="2">
        <f t="shared" si="3"/>
        <v>0.32</v>
      </c>
      <c r="F20" s="11">
        <f t="shared" si="1"/>
        <v>8</v>
      </c>
      <c r="G20" s="2">
        <f>(D20-C20)/D20</f>
        <v>0.08</v>
      </c>
      <c r="H20" s="11">
        <f t="shared" si="2"/>
        <v>2</v>
      </c>
    </row>
    <row r="21" spans="1:9" x14ac:dyDescent="0.25">
      <c r="A21" s="3" t="s">
        <v>19</v>
      </c>
      <c r="B21" s="1">
        <v>7</v>
      </c>
      <c r="C21" s="1">
        <v>8</v>
      </c>
      <c r="D21" s="1">
        <v>8</v>
      </c>
      <c r="E21" s="2">
        <f t="shared" si="3"/>
        <v>0.125</v>
      </c>
      <c r="F21" s="11">
        <f t="shared" si="1"/>
        <v>1</v>
      </c>
      <c r="G21" s="2">
        <f>(D21-C21)/D21</f>
        <v>0</v>
      </c>
      <c r="H21" s="11">
        <f t="shared" si="2"/>
        <v>0</v>
      </c>
    </row>
    <row r="22" spans="1:9" x14ac:dyDescent="0.25">
      <c r="A22" s="3" t="s">
        <v>20</v>
      </c>
      <c r="B22" s="1"/>
      <c r="C22" s="1"/>
      <c r="D22" s="1">
        <v>19</v>
      </c>
      <c r="E22" s="2"/>
      <c r="F22" s="11"/>
      <c r="G22" s="2"/>
      <c r="H22" s="11"/>
    </row>
    <row r="23" spans="1:9" x14ac:dyDescent="0.25">
      <c r="A23" s="3"/>
      <c r="E23" s="2"/>
      <c r="F23" s="11"/>
      <c r="G23" s="2"/>
      <c r="H23" s="11"/>
    </row>
    <row r="24" spans="1:9" x14ac:dyDescent="0.25">
      <c r="A24" s="3" t="s">
        <v>24</v>
      </c>
      <c r="B24" s="4"/>
      <c r="C24" s="4"/>
      <c r="D24" s="4"/>
      <c r="E24" s="4"/>
      <c r="F24" s="4"/>
      <c r="G24" s="4"/>
      <c r="H24" s="4"/>
    </row>
    <row r="25" spans="1:9" x14ac:dyDescent="0.25">
      <c r="A25" s="3" t="s">
        <v>25</v>
      </c>
      <c r="C25">
        <v>5</v>
      </c>
      <c r="E25" s="2"/>
      <c r="F25" s="11"/>
      <c r="G25" s="2"/>
      <c r="H25" s="11"/>
      <c r="I25" t="s">
        <v>48</v>
      </c>
    </row>
    <row r="26" spans="1:9" x14ac:dyDescent="0.25">
      <c r="A26" s="3" t="s">
        <v>26</v>
      </c>
      <c r="C26">
        <v>5</v>
      </c>
      <c r="E26" s="2"/>
      <c r="F26" s="11"/>
      <c r="G26" s="2"/>
      <c r="H26" s="11"/>
      <c r="I26" t="s">
        <v>48</v>
      </c>
    </row>
    <row r="27" spans="1:9" x14ac:dyDescent="0.25">
      <c r="A27" s="3" t="s">
        <v>27</v>
      </c>
      <c r="B27">
        <v>0</v>
      </c>
      <c r="C27">
        <v>0</v>
      </c>
      <c r="D27">
        <v>0</v>
      </c>
      <c r="E27" s="2"/>
      <c r="F27" s="11">
        <f t="shared" si="1"/>
        <v>0</v>
      </c>
      <c r="G27" s="2"/>
      <c r="H27" s="11">
        <f t="shared" si="2"/>
        <v>0</v>
      </c>
    </row>
    <row r="28" spans="1:9" x14ac:dyDescent="0.25">
      <c r="A28" s="3" t="s">
        <v>28</v>
      </c>
      <c r="B28">
        <v>10</v>
      </c>
      <c r="C28">
        <v>8</v>
      </c>
      <c r="D28">
        <v>7</v>
      </c>
      <c r="E28" s="2">
        <f t="shared" ref="E28:E37" si="4">(D28-B28)/D28</f>
        <v>-0.42857142857142855</v>
      </c>
      <c r="F28" s="11">
        <f t="shared" si="1"/>
        <v>-3</v>
      </c>
      <c r="G28" s="2">
        <f>(D28-C28)/D28</f>
        <v>-0.14285714285714285</v>
      </c>
      <c r="H28" s="11">
        <f t="shared" si="2"/>
        <v>-1</v>
      </c>
    </row>
    <row r="29" spans="1:9" x14ac:dyDescent="0.25">
      <c r="A29" s="3" t="s">
        <v>29</v>
      </c>
      <c r="D29">
        <v>9</v>
      </c>
      <c r="E29" s="2"/>
      <c r="F29" s="11"/>
      <c r="G29" s="2"/>
      <c r="H29" s="11"/>
    </row>
    <row r="30" spans="1:9" x14ac:dyDescent="0.25">
      <c r="A30" s="3" t="s">
        <v>30</v>
      </c>
      <c r="B30">
        <v>20</v>
      </c>
      <c r="C30">
        <v>14</v>
      </c>
      <c r="D30">
        <v>13</v>
      </c>
      <c r="E30" s="2">
        <f t="shared" si="4"/>
        <v>-0.53846153846153844</v>
      </c>
      <c r="F30" s="11">
        <f t="shared" si="1"/>
        <v>-7</v>
      </c>
      <c r="G30" s="2">
        <f>(D30-C30)/D30</f>
        <v>-7.6923076923076927E-2</v>
      </c>
      <c r="H30" s="11">
        <f t="shared" si="2"/>
        <v>-1</v>
      </c>
      <c r="I30" t="s">
        <v>32</v>
      </c>
    </row>
    <row r="31" spans="1:9" x14ac:dyDescent="0.25">
      <c r="A31" s="3" t="s">
        <v>31</v>
      </c>
      <c r="B31">
        <v>2</v>
      </c>
      <c r="C31">
        <v>2</v>
      </c>
      <c r="D31">
        <v>2</v>
      </c>
      <c r="E31" s="2">
        <f t="shared" si="4"/>
        <v>0</v>
      </c>
      <c r="F31" s="11">
        <f t="shared" si="1"/>
        <v>0</v>
      </c>
      <c r="G31" s="2">
        <f>(D31-C31)/D31</f>
        <v>0</v>
      </c>
      <c r="H31" s="11">
        <f t="shared" si="2"/>
        <v>0</v>
      </c>
    </row>
    <row r="32" spans="1:9" x14ac:dyDescent="0.25">
      <c r="A32" s="3" t="s">
        <v>33</v>
      </c>
      <c r="B32">
        <v>2</v>
      </c>
      <c r="C32">
        <v>2</v>
      </c>
      <c r="D32">
        <v>2</v>
      </c>
      <c r="E32" s="2">
        <f t="shared" si="4"/>
        <v>0</v>
      </c>
      <c r="F32" s="11">
        <f t="shared" si="1"/>
        <v>0</v>
      </c>
      <c r="G32" s="2">
        <f>(D32-C32)/D32</f>
        <v>0</v>
      </c>
      <c r="H32" s="11">
        <f t="shared" si="2"/>
        <v>0</v>
      </c>
      <c r="I32" t="s">
        <v>43</v>
      </c>
    </row>
    <row r="33" spans="1:9" x14ac:dyDescent="0.25">
      <c r="A33" s="3" t="s">
        <v>34</v>
      </c>
      <c r="B33">
        <v>1</v>
      </c>
      <c r="C33">
        <v>1</v>
      </c>
      <c r="E33" s="2"/>
      <c r="F33" s="11"/>
      <c r="G33" s="2"/>
      <c r="H33" s="11"/>
    </row>
    <row r="34" spans="1:9" x14ac:dyDescent="0.25">
      <c r="A34" s="3" t="s">
        <v>35</v>
      </c>
      <c r="B34">
        <v>0</v>
      </c>
      <c r="C34">
        <v>0</v>
      </c>
      <c r="D34">
        <v>0</v>
      </c>
      <c r="E34" s="2"/>
      <c r="F34" s="11">
        <f t="shared" si="1"/>
        <v>0</v>
      </c>
      <c r="G34" s="2"/>
      <c r="H34" s="11">
        <f t="shared" si="2"/>
        <v>0</v>
      </c>
      <c r="I34" t="s">
        <v>42</v>
      </c>
    </row>
    <row r="35" spans="1:9" x14ac:dyDescent="0.25">
      <c r="A35" s="3" t="s">
        <v>36</v>
      </c>
      <c r="B35">
        <v>1</v>
      </c>
      <c r="C35">
        <v>1</v>
      </c>
      <c r="D35">
        <v>1</v>
      </c>
      <c r="E35" s="2">
        <f t="shared" si="4"/>
        <v>0</v>
      </c>
      <c r="F35" s="11">
        <f t="shared" si="1"/>
        <v>0</v>
      </c>
      <c r="G35" s="2">
        <f>(D35-C35)/D35</f>
        <v>0</v>
      </c>
      <c r="H35" s="11">
        <f t="shared" si="2"/>
        <v>0</v>
      </c>
      <c r="I35" t="s">
        <v>44</v>
      </c>
    </row>
    <row r="36" spans="1:9" x14ac:dyDescent="0.25">
      <c r="A36" s="3" t="s">
        <v>37</v>
      </c>
      <c r="B36">
        <v>0</v>
      </c>
      <c r="C36">
        <v>0</v>
      </c>
      <c r="D36">
        <v>0</v>
      </c>
      <c r="E36" s="2"/>
      <c r="F36" s="11"/>
      <c r="G36" s="2"/>
      <c r="H36" s="11">
        <f t="shared" si="2"/>
        <v>0</v>
      </c>
    </row>
    <row r="37" spans="1:9" x14ac:dyDescent="0.25">
      <c r="A37" s="3" t="s">
        <v>38</v>
      </c>
      <c r="B37">
        <v>5</v>
      </c>
      <c r="C37">
        <v>11</v>
      </c>
      <c r="D37">
        <v>11</v>
      </c>
      <c r="E37" s="2">
        <f t="shared" si="4"/>
        <v>0.54545454545454541</v>
      </c>
      <c r="F37" s="11">
        <f t="shared" si="1"/>
        <v>6</v>
      </c>
      <c r="G37" s="2">
        <f>(D37-C37)/D37</f>
        <v>0</v>
      </c>
      <c r="H37" s="11">
        <f t="shared" si="2"/>
        <v>0</v>
      </c>
      <c r="I37" t="s">
        <v>49</v>
      </c>
    </row>
    <row r="38" spans="1:9" x14ac:dyDescent="0.25">
      <c r="A38" s="3" t="s">
        <v>40</v>
      </c>
      <c r="B38">
        <v>359</v>
      </c>
      <c r="C38">
        <v>396</v>
      </c>
      <c r="D38">
        <v>484</v>
      </c>
      <c r="E38" s="2">
        <f>(D38-B38)/D38</f>
        <v>0.25826446280991733</v>
      </c>
      <c r="F38" s="2"/>
      <c r="G38" s="2"/>
      <c r="H38" s="2"/>
      <c r="I38" t="s">
        <v>39</v>
      </c>
    </row>
    <row r="39" spans="1:9" x14ac:dyDescent="0.25">
      <c r="A39" s="3" t="s">
        <v>52</v>
      </c>
      <c r="B39" s="3">
        <v>358</v>
      </c>
      <c r="C39" s="3">
        <v>353</v>
      </c>
      <c r="D39" s="3">
        <v>385</v>
      </c>
      <c r="E39" s="12">
        <f>(D39-B39)/D39</f>
        <v>7.0129870129870125E-2</v>
      </c>
      <c r="F39" s="13">
        <f>D39-B39</f>
        <v>27</v>
      </c>
      <c r="G39" s="12">
        <f>(D41-C41)/D41</f>
        <v>6.3260340632603412E-2</v>
      </c>
      <c r="H39" s="13">
        <f>D41-C41</f>
        <v>26</v>
      </c>
    </row>
    <row r="40" spans="1:9" x14ac:dyDescent="0.25">
      <c r="A40" s="3" t="s">
        <v>55</v>
      </c>
      <c r="B40">
        <v>359</v>
      </c>
      <c r="C40">
        <v>354</v>
      </c>
      <c r="E40" s="2">
        <f>(C40-B40)/C40</f>
        <v>-1.4124293785310734E-2</v>
      </c>
      <c r="F40" s="2"/>
      <c r="G40" s="2"/>
      <c r="H40" s="2"/>
    </row>
    <row r="41" spans="1:9" x14ac:dyDescent="0.25">
      <c r="A41" s="3" t="s">
        <v>54</v>
      </c>
      <c r="B41" t="s">
        <v>53</v>
      </c>
      <c r="C41">
        <v>385</v>
      </c>
      <c r="D41">
        <v>411</v>
      </c>
      <c r="E41" s="2">
        <f>(D41-C41)/D41</f>
        <v>6.3260340632603412E-2</v>
      </c>
      <c r="F41" s="2"/>
      <c r="G41" s="2"/>
      <c r="H4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Hutton</dc:creator>
  <cp:lastModifiedBy>Jeremy Hutton</cp:lastModifiedBy>
  <dcterms:created xsi:type="dcterms:W3CDTF">2019-05-09T09:25:39Z</dcterms:created>
  <dcterms:modified xsi:type="dcterms:W3CDTF">2019-08-29T09:24:22Z</dcterms:modified>
</cp:coreProperties>
</file>