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9405"/>
  </bookViews>
  <sheets>
    <sheet name="Sheet 1" sheetId="1" r:id="rId1"/>
    <sheet name="Old Table" sheetId="4" state="hidden" r:id="rId2"/>
  </sheets>
  <definedNames>
    <definedName name="_xlnm._FilterDatabase" localSheetId="1" hidden="1">'Old Table'!$B$5:$H$556</definedName>
    <definedName name="_xlnm._FilterDatabase" localSheetId="0" hidden="1">'Sheet 1'!$A$1:$G$364</definedName>
  </definedNames>
  <calcPr calcId="145621"/>
</workbook>
</file>

<file path=xl/calcChain.xml><?xml version="1.0" encoding="utf-8"?>
<calcChain xmlns="http://schemas.openxmlformats.org/spreadsheetml/2006/main">
  <c r="G556" i="4" l="1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H445" i="4"/>
  <c r="G445" i="4"/>
  <c r="H444" i="4"/>
  <c r="G444" i="4"/>
  <c r="H443" i="4"/>
  <c r="G443" i="4"/>
  <c r="H442" i="4"/>
  <c r="G442" i="4"/>
  <c r="H441" i="4"/>
  <c r="G441" i="4"/>
  <c r="H440" i="4"/>
  <c r="G440" i="4"/>
  <c r="H438" i="4"/>
  <c r="G438" i="4"/>
  <c r="H437" i="4"/>
  <c r="G437" i="4"/>
  <c r="H436" i="4"/>
  <c r="G436" i="4"/>
  <c r="H435" i="4"/>
  <c r="G435" i="4"/>
  <c r="H434" i="4"/>
  <c r="G434" i="4"/>
  <c r="H433" i="4"/>
  <c r="G433" i="4"/>
  <c r="H432" i="4"/>
  <c r="G432" i="4"/>
  <c r="H431" i="4"/>
  <c r="G431" i="4"/>
  <c r="H430" i="4"/>
  <c r="G430" i="4"/>
  <c r="H429" i="4"/>
  <c r="G429" i="4"/>
  <c r="H426" i="4"/>
  <c r="G426" i="4"/>
  <c r="H425" i="4"/>
  <c r="G425" i="4"/>
  <c r="G424" i="4"/>
  <c r="H423" i="4"/>
  <c r="G423" i="4"/>
  <c r="H422" i="4"/>
  <c r="G422" i="4"/>
  <c r="H421" i="4"/>
  <c r="G421" i="4"/>
  <c r="H420" i="4"/>
  <c r="G420" i="4"/>
  <c r="H419" i="4"/>
  <c r="G419" i="4"/>
  <c r="H418" i="4"/>
  <c r="G418" i="4"/>
  <c r="H417" i="4"/>
  <c r="G417" i="4"/>
  <c r="H416" i="4"/>
  <c r="G416" i="4"/>
  <c r="H414" i="4"/>
  <c r="G414" i="4"/>
  <c r="H413" i="4"/>
  <c r="G413" i="4"/>
  <c r="H412" i="4"/>
  <c r="G412" i="4"/>
  <c r="H410" i="4"/>
  <c r="G410" i="4"/>
  <c r="H409" i="4"/>
  <c r="G409" i="4"/>
  <c r="H408" i="4"/>
  <c r="G408" i="4"/>
  <c r="H407" i="4"/>
  <c r="G407" i="4"/>
  <c r="H406" i="4"/>
  <c r="G406" i="4"/>
  <c r="H405" i="4"/>
  <c r="G405" i="4"/>
  <c r="H404" i="4"/>
  <c r="G404" i="4"/>
  <c r="H403" i="4"/>
  <c r="G403" i="4"/>
  <c r="H402" i="4"/>
  <c r="G402" i="4"/>
  <c r="H401" i="4"/>
  <c r="G401" i="4"/>
  <c r="H399" i="4"/>
  <c r="G399" i="4"/>
  <c r="H398" i="4"/>
  <c r="G398" i="4"/>
  <c r="H397" i="4"/>
  <c r="G397" i="4"/>
  <c r="H396" i="4"/>
  <c r="G396" i="4"/>
  <c r="H395" i="4"/>
  <c r="G395" i="4"/>
  <c r="H394" i="4"/>
  <c r="G394" i="4"/>
  <c r="H393" i="4"/>
  <c r="G393" i="4"/>
  <c r="H392" i="4"/>
  <c r="G392" i="4"/>
  <c r="H391" i="4"/>
  <c r="G391" i="4"/>
  <c r="H390" i="4"/>
  <c r="G390" i="4"/>
  <c r="H389" i="4"/>
  <c r="G389" i="4"/>
  <c r="H388" i="4"/>
  <c r="G388" i="4"/>
  <c r="H387" i="4"/>
  <c r="G387" i="4"/>
  <c r="H386" i="4"/>
  <c r="G386" i="4"/>
  <c r="H385" i="4"/>
  <c r="G385" i="4"/>
  <c r="G384" i="4"/>
  <c r="H383" i="4"/>
  <c r="G383" i="4"/>
  <c r="H382" i="4"/>
  <c r="G382" i="4"/>
  <c r="H381" i="4"/>
  <c r="G381" i="4"/>
  <c r="H380" i="4"/>
  <c r="G380" i="4"/>
  <c r="H379" i="4"/>
  <c r="G379" i="4"/>
  <c r="H378" i="4"/>
  <c r="G378" i="4"/>
  <c r="H377" i="4"/>
  <c r="G377" i="4"/>
  <c r="H376" i="4"/>
  <c r="G376" i="4"/>
  <c r="H374" i="4"/>
  <c r="G374" i="4"/>
  <c r="H372" i="4"/>
  <c r="G372" i="4"/>
  <c r="H371" i="4"/>
  <c r="G371" i="4"/>
  <c r="H370" i="4"/>
  <c r="G370" i="4"/>
  <c r="H369" i="4"/>
  <c r="G369" i="4"/>
  <c r="H368" i="4"/>
  <c r="G368" i="4"/>
  <c r="H367" i="4"/>
  <c r="G367" i="4"/>
  <c r="H366" i="4"/>
  <c r="G366" i="4"/>
  <c r="H365" i="4"/>
  <c r="G365" i="4"/>
  <c r="H363" i="4"/>
  <c r="G363" i="4"/>
  <c r="H362" i="4"/>
  <c r="G362" i="4"/>
  <c r="H361" i="4"/>
  <c r="G361" i="4"/>
  <c r="H360" i="4"/>
  <c r="G360" i="4"/>
  <c r="H359" i="4"/>
  <c r="G359" i="4"/>
  <c r="H358" i="4"/>
  <c r="G358" i="4"/>
  <c r="H357" i="4"/>
  <c r="G357" i="4"/>
  <c r="H353" i="4"/>
  <c r="G353" i="4"/>
  <c r="H352" i="4"/>
  <c r="G352" i="4"/>
  <c r="H351" i="4"/>
  <c r="G351" i="4"/>
  <c r="H350" i="4"/>
  <c r="G350" i="4"/>
  <c r="H349" i="4"/>
  <c r="G349" i="4"/>
  <c r="H347" i="4"/>
  <c r="G347" i="4"/>
  <c r="H346" i="4"/>
  <c r="G346" i="4"/>
  <c r="H345" i="4"/>
  <c r="G345" i="4"/>
  <c r="H344" i="4"/>
  <c r="G344" i="4"/>
  <c r="H343" i="4"/>
  <c r="G343" i="4"/>
  <c r="H342" i="4"/>
  <c r="G342" i="4"/>
  <c r="H341" i="4"/>
  <c r="G341" i="4"/>
  <c r="H340" i="4"/>
  <c r="G340" i="4"/>
  <c r="H339" i="4"/>
  <c r="G339" i="4"/>
  <c r="H338" i="4"/>
  <c r="G338" i="4"/>
  <c r="H337" i="4"/>
  <c r="G337" i="4"/>
  <c r="H335" i="4"/>
  <c r="G335" i="4"/>
  <c r="H334" i="4"/>
  <c r="G334" i="4"/>
  <c r="H333" i="4"/>
  <c r="G333" i="4"/>
  <c r="H332" i="4"/>
  <c r="G332" i="4"/>
  <c r="H331" i="4"/>
  <c r="G331" i="4"/>
  <c r="H330" i="4"/>
  <c r="G330" i="4"/>
  <c r="H329" i="4"/>
  <c r="G329" i="4"/>
  <c r="H328" i="4"/>
  <c r="G328" i="4"/>
  <c r="H327" i="4"/>
  <c r="G327" i="4"/>
  <c r="H326" i="4"/>
  <c r="G326" i="4"/>
  <c r="H325" i="4"/>
  <c r="G325" i="4"/>
  <c r="H324" i="4"/>
  <c r="G324" i="4"/>
  <c r="H323" i="4"/>
  <c r="G323" i="4"/>
  <c r="H322" i="4"/>
  <c r="G322" i="4"/>
  <c r="H321" i="4"/>
  <c r="G321" i="4"/>
  <c r="H320" i="4"/>
  <c r="G320" i="4"/>
  <c r="H319" i="4"/>
  <c r="G319" i="4"/>
  <c r="H318" i="4"/>
  <c r="G318" i="4"/>
  <c r="H317" i="4"/>
  <c r="G317" i="4"/>
  <c r="H316" i="4"/>
  <c r="G316" i="4"/>
  <c r="H315" i="4"/>
  <c r="G315" i="4"/>
  <c r="H314" i="4"/>
  <c r="G314" i="4"/>
  <c r="H313" i="4"/>
  <c r="G313" i="4"/>
  <c r="H312" i="4"/>
  <c r="G312" i="4"/>
  <c r="H311" i="4"/>
  <c r="G311" i="4"/>
  <c r="H310" i="4"/>
  <c r="G310" i="4"/>
  <c r="H309" i="4"/>
  <c r="G309" i="4"/>
  <c r="H308" i="4"/>
  <c r="G308" i="4"/>
  <c r="H306" i="4"/>
  <c r="G306" i="4"/>
  <c r="H305" i="4"/>
  <c r="G305" i="4"/>
  <c r="H304" i="4"/>
  <c r="G304" i="4"/>
  <c r="H302" i="4"/>
  <c r="G302" i="4"/>
  <c r="H301" i="4"/>
  <c r="G301" i="4"/>
  <c r="H300" i="4"/>
  <c r="G300" i="4"/>
  <c r="H299" i="4"/>
  <c r="G299" i="4"/>
  <c r="H298" i="4"/>
  <c r="G298" i="4"/>
  <c r="H297" i="4"/>
  <c r="G297" i="4"/>
  <c r="H296" i="4"/>
  <c r="G296" i="4"/>
  <c r="H295" i="4"/>
  <c r="G295" i="4"/>
  <c r="H294" i="4"/>
  <c r="G294" i="4"/>
  <c r="H293" i="4"/>
  <c r="G293" i="4"/>
  <c r="H292" i="4"/>
  <c r="G292" i="4"/>
  <c r="H291" i="4"/>
  <c r="G291" i="4"/>
  <c r="H288" i="4"/>
  <c r="G288" i="4"/>
  <c r="H286" i="4"/>
  <c r="G286" i="4"/>
  <c r="H285" i="4"/>
  <c r="G285" i="4"/>
  <c r="H283" i="4"/>
  <c r="G283" i="4"/>
  <c r="H282" i="4"/>
  <c r="G282" i="4"/>
  <c r="H280" i="4"/>
  <c r="G280" i="4"/>
  <c r="H279" i="4"/>
  <c r="G279" i="4"/>
  <c r="H278" i="4"/>
  <c r="G278" i="4"/>
  <c r="H273" i="4"/>
  <c r="G273" i="4"/>
  <c r="H271" i="4"/>
  <c r="G271" i="4"/>
  <c r="G270" i="4"/>
  <c r="H269" i="4"/>
  <c r="G269" i="4"/>
  <c r="G268" i="4"/>
  <c r="H267" i="4"/>
  <c r="G267" i="4"/>
  <c r="H266" i="4"/>
  <c r="G266" i="4"/>
  <c r="H265" i="4"/>
  <c r="G265" i="4"/>
  <c r="H264" i="4"/>
  <c r="G264" i="4"/>
  <c r="H263" i="4"/>
  <c r="G263" i="4"/>
  <c r="H262" i="4"/>
  <c r="G262" i="4"/>
  <c r="H261" i="4"/>
  <c r="G261" i="4"/>
  <c r="H260" i="4"/>
  <c r="G260" i="4"/>
  <c r="H258" i="4"/>
  <c r="G258" i="4"/>
  <c r="H257" i="4"/>
  <c r="G257" i="4"/>
  <c r="H254" i="4"/>
  <c r="G254" i="4"/>
  <c r="H253" i="4"/>
  <c r="G253" i="4"/>
  <c r="H252" i="4"/>
  <c r="G252" i="4"/>
  <c r="H251" i="4"/>
  <c r="G251" i="4"/>
  <c r="H250" i="4"/>
  <c r="G250" i="4"/>
  <c r="H249" i="4"/>
  <c r="G249" i="4"/>
  <c r="H248" i="4"/>
  <c r="G248" i="4"/>
  <c r="H247" i="4"/>
  <c r="G247" i="4"/>
  <c r="G246" i="4"/>
  <c r="H245" i="4"/>
  <c r="G245" i="4"/>
  <c r="H244" i="4"/>
  <c r="G244" i="4"/>
  <c r="H243" i="4"/>
  <c r="G243" i="4"/>
  <c r="H242" i="4"/>
  <c r="G242" i="4"/>
  <c r="H241" i="4"/>
  <c r="G241" i="4"/>
  <c r="H239" i="4"/>
  <c r="G239" i="4"/>
  <c r="H238" i="4"/>
  <c r="G238" i="4"/>
  <c r="H237" i="4"/>
  <c r="G237" i="4"/>
  <c r="H235" i="4"/>
  <c r="G235" i="4"/>
  <c r="H234" i="4"/>
  <c r="G234" i="4"/>
  <c r="H232" i="4"/>
  <c r="G232" i="4"/>
  <c r="H231" i="4"/>
  <c r="G231" i="4"/>
  <c r="H230" i="4"/>
  <c r="G230" i="4"/>
  <c r="H229" i="4"/>
  <c r="G229" i="4"/>
  <c r="H228" i="4"/>
  <c r="G228" i="4"/>
  <c r="H227" i="4"/>
  <c r="G227" i="4"/>
  <c r="H226" i="4"/>
  <c r="G226" i="4"/>
  <c r="H225" i="4"/>
  <c r="G225" i="4"/>
  <c r="H224" i="4"/>
  <c r="G224" i="4"/>
  <c r="H222" i="4"/>
  <c r="G222" i="4"/>
  <c r="H221" i="4"/>
  <c r="G221" i="4"/>
  <c r="H218" i="4"/>
  <c r="G218" i="4"/>
  <c r="H217" i="4"/>
  <c r="G217" i="4"/>
  <c r="H216" i="4"/>
  <c r="G216" i="4"/>
  <c r="H215" i="4"/>
  <c r="G215" i="4"/>
  <c r="H213" i="4"/>
  <c r="G213" i="4"/>
  <c r="H212" i="4"/>
  <c r="G212" i="4"/>
  <c r="H211" i="4"/>
  <c r="G211" i="4"/>
  <c r="H209" i="4"/>
  <c r="G209" i="4"/>
  <c r="H208" i="4"/>
  <c r="G208" i="4"/>
  <c r="H207" i="4"/>
  <c r="G207" i="4"/>
  <c r="H206" i="4"/>
  <c r="G206" i="4"/>
  <c r="H205" i="4"/>
  <c r="G205" i="4"/>
  <c r="H204" i="4"/>
  <c r="G204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3" i="4"/>
  <c r="G193" i="4"/>
  <c r="H192" i="4"/>
  <c r="G192" i="4"/>
  <c r="H191" i="4"/>
  <c r="G191" i="4"/>
  <c r="H190" i="4"/>
  <c r="G190" i="4"/>
  <c r="H188" i="4"/>
  <c r="G188" i="4"/>
  <c r="H187" i="4"/>
  <c r="G187" i="4"/>
  <c r="H186" i="4"/>
  <c r="G186" i="4"/>
  <c r="H185" i="4"/>
  <c r="G185" i="4"/>
  <c r="H184" i="4"/>
  <c r="G184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0" i="4"/>
  <c r="G170" i="4"/>
  <c r="H169" i="4"/>
  <c r="G169" i="4"/>
  <c r="H168" i="4"/>
  <c r="G168" i="4"/>
  <c r="H167" i="4"/>
  <c r="G167" i="4"/>
  <c r="H166" i="4"/>
  <c r="G166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8" i="4"/>
  <c r="G148" i="4"/>
  <c r="H147" i="4"/>
  <c r="G147" i="4"/>
  <c r="H146" i="4"/>
  <c r="G146" i="4"/>
  <c r="H145" i="4"/>
  <c r="G145" i="4"/>
  <c r="H143" i="4"/>
  <c r="G143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4" i="4"/>
  <c r="G134" i="4"/>
  <c r="H133" i="4"/>
  <c r="G133" i="4"/>
  <c r="H132" i="4"/>
  <c r="G132" i="4"/>
  <c r="H131" i="4"/>
  <c r="G131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2" i="4"/>
  <c r="G112" i="4"/>
  <c r="H110" i="4"/>
  <c r="G110" i="4"/>
  <c r="H109" i="4"/>
  <c r="G109" i="4"/>
  <c r="H107" i="4"/>
  <c r="G107" i="4"/>
  <c r="H106" i="4"/>
  <c r="G106" i="4"/>
  <c r="H105" i="4"/>
  <c r="G105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5" i="4"/>
  <c r="G95" i="4"/>
  <c r="H94" i="4"/>
  <c r="G94" i="4"/>
  <c r="H93" i="4"/>
  <c r="G93" i="4"/>
  <c r="H92" i="4"/>
  <c r="G92" i="4"/>
  <c r="H87" i="4"/>
  <c r="G87" i="4"/>
  <c r="H85" i="4"/>
  <c r="G85" i="4"/>
  <c r="H84" i="4"/>
  <c r="G84" i="4"/>
  <c r="H83" i="4"/>
  <c r="G83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G69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G60" i="4"/>
  <c r="H59" i="4"/>
  <c r="G59" i="4"/>
  <c r="H58" i="4"/>
  <c r="G58" i="4"/>
  <c r="H57" i="4"/>
  <c r="G57" i="4"/>
  <c r="H56" i="4"/>
  <c r="G56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8" i="4"/>
  <c r="G28" i="4"/>
  <c r="H27" i="4"/>
  <c r="G27" i="4"/>
  <c r="H26" i="4"/>
  <c r="G26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3" i="4"/>
  <c r="G13" i="4"/>
  <c r="H10" i="4"/>
  <c r="G10" i="4"/>
  <c r="H9" i="4"/>
  <c r="G9" i="4"/>
  <c r="H8" i="4"/>
  <c r="G8" i="4"/>
  <c r="H7" i="4"/>
  <c r="G7" i="4"/>
  <c r="H6" i="4"/>
  <c r="G6" i="4"/>
</calcChain>
</file>

<file path=xl/sharedStrings.xml><?xml version="1.0" encoding="utf-8"?>
<sst xmlns="http://schemas.openxmlformats.org/spreadsheetml/2006/main" count="1640" uniqueCount="465">
  <si>
    <t>Authority</t>
  </si>
  <si>
    <t>Region</t>
  </si>
  <si>
    <t>Median annual pay - Gross (£) '20</t>
  </si>
  <si>
    <t>Average House Price (Feb '21)</t>
  </si>
  <si>
    <t>Average Council Tax ('21-22) for the Authority</t>
  </si>
  <si>
    <t>Tax as % of House Price</t>
  </si>
  <si>
    <t>Tax as % of Income</t>
  </si>
  <si>
    <t>West Northamptonshire</t>
  </si>
  <si>
    <t>East Midlands</t>
  </si>
  <si>
    <t>x</t>
  </si>
  <si>
    <t>North Northamptonshire</t>
  </si>
  <si>
    <t>Isles of Scilly</t>
  </si>
  <si>
    <t>South West</t>
  </si>
  <si>
    <t>Blaenau Gwent</t>
  </si>
  <si>
    <t>Wales</t>
  </si>
  <si>
    <t>Pendle</t>
  </si>
  <si>
    <t>North West</t>
  </si>
  <si>
    <t>Copeland</t>
  </si>
  <si>
    <t>North East Derbyshire</t>
  </si>
  <si>
    <t>South Lanarkshire</t>
  </si>
  <si>
    <t>Scotland</t>
  </si>
  <si>
    <t>Richmondshire</t>
  </si>
  <si>
    <t>Yorkshire and The Humber</t>
  </si>
  <si>
    <t>Melton</t>
  </si>
  <si>
    <t>Orkney Islands</t>
  </si>
  <si>
    <t>Tendring</t>
  </si>
  <si>
    <t>East of England</t>
  </si>
  <si>
    <t>Broadland</t>
  </si>
  <si>
    <t>Derbyshire Dales</t>
  </si>
  <si>
    <t>East Devon</t>
  </si>
  <si>
    <t>Stroud</t>
  </si>
  <si>
    <t>West Oxfordshire</t>
  </si>
  <si>
    <t>South East</t>
  </si>
  <si>
    <t>Fareham</t>
  </si>
  <si>
    <t>Chelmsford</t>
  </si>
  <si>
    <t>Horsham</t>
  </si>
  <si>
    <t>Runnymede</t>
  </si>
  <si>
    <t>Sevenoaks</t>
  </si>
  <si>
    <t>Brentwood</t>
  </si>
  <si>
    <t>St Albans</t>
  </si>
  <si>
    <t>City of London</t>
  </si>
  <si>
    <t>London</t>
  </si>
  <si>
    <t>Kensington &amp; Chelsea</t>
  </si>
  <si>
    <t>Nottingham</t>
  </si>
  <si>
    <t>Teignbridge</t>
  </si>
  <si>
    <t xml:space="preserve">Blackpool </t>
  </si>
  <si>
    <t>North Devon</t>
  </si>
  <si>
    <t>South Hams</t>
  </si>
  <si>
    <t>Cornwall</t>
  </si>
  <si>
    <t>Rother</t>
  </si>
  <si>
    <t>Hastings</t>
  </si>
  <si>
    <t>Craven</t>
  </si>
  <si>
    <t>West Devon</t>
  </si>
  <si>
    <t>Mid Devon</t>
  </si>
  <si>
    <t>Bolsover</t>
  </si>
  <si>
    <t>Leicester</t>
  </si>
  <si>
    <t>Gateshead</t>
  </si>
  <si>
    <t>North East</t>
  </si>
  <si>
    <t>Rossendale</t>
  </si>
  <si>
    <t>Middlesbrough</t>
  </si>
  <si>
    <t>Mansfield</t>
  </si>
  <si>
    <t>Boston</t>
  </si>
  <si>
    <t xml:space="preserve">Redcar &amp; Cleveland </t>
  </si>
  <si>
    <t>Scarborough</t>
  </si>
  <si>
    <t>Ashfield</t>
  </si>
  <si>
    <t>Newark &amp; Sherwood</t>
  </si>
  <si>
    <t>Bassetlaw</t>
  </si>
  <si>
    <t>Torridge</t>
  </si>
  <si>
    <t>Hartlepool</t>
  </si>
  <si>
    <t>Great Yarmouth</t>
  </si>
  <si>
    <t>Gedling</t>
  </si>
  <si>
    <t>Rochdale</t>
  </si>
  <si>
    <t>Herefordshire</t>
  </si>
  <si>
    <t>West Midlands</t>
  </si>
  <si>
    <t>Mendip</t>
  </si>
  <si>
    <t>Burnley</t>
  </si>
  <si>
    <t xml:space="preserve">Blackburn with Darwen </t>
  </si>
  <si>
    <t>Rotherham</t>
  </si>
  <si>
    <t>Oldham</t>
  </si>
  <si>
    <t xml:space="preserve">Dorset </t>
  </si>
  <si>
    <t xml:space="preserve">Torbay </t>
  </si>
  <si>
    <t>North Norfolk</t>
  </si>
  <si>
    <t>County Durham</t>
  </si>
  <si>
    <t>Hyndburn</t>
  </si>
  <si>
    <t>Plymouth</t>
  </si>
  <si>
    <t>Arun</t>
  </si>
  <si>
    <t>Thanet</t>
  </si>
  <si>
    <t>Preston</t>
  </si>
  <si>
    <t>Exeter</t>
  </si>
  <si>
    <t>Wolverhampton</t>
  </si>
  <si>
    <t>Merthyr Tydfil</t>
  </si>
  <si>
    <t>Walsall</t>
  </si>
  <si>
    <t>Redditch</t>
  </si>
  <si>
    <t>Ipswich</t>
  </si>
  <si>
    <t>Eastbourne</t>
  </si>
  <si>
    <t>South Tyneside</t>
  </si>
  <si>
    <t xml:space="preserve">Northumberland </t>
  </si>
  <si>
    <t xml:space="preserve">Kingston-upon-Hull </t>
  </si>
  <si>
    <t>East Lindsey</t>
  </si>
  <si>
    <t>Norwich</t>
  </si>
  <si>
    <t>King's Lynn &amp; West Norfolk</t>
  </si>
  <si>
    <t>North East Lincolnshire</t>
  </si>
  <si>
    <t>Tameside</t>
  </si>
  <si>
    <t>Malvern Hills</t>
  </si>
  <si>
    <t>Sedgemoor</t>
  </si>
  <si>
    <t>North Lincolnshire</t>
  </si>
  <si>
    <t>Stockton-on-Tees</t>
  </si>
  <si>
    <t>Wyre</t>
  </si>
  <si>
    <t>Denbighshire</t>
  </si>
  <si>
    <t>Ryedale</t>
  </si>
  <si>
    <t>Liverpool</t>
  </si>
  <si>
    <t>Breckland</t>
  </si>
  <si>
    <t>Sefton</t>
  </si>
  <si>
    <t>Salford</t>
  </si>
  <si>
    <t>Fenland</t>
  </si>
  <si>
    <t>Gwynedd</t>
  </si>
  <si>
    <t>Folkestone &amp; Hythe</t>
  </si>
  <si>
    <t>Hambleton</t>
  </si>
  <si>
    <t>Newcastle-under-Lyme</t>
  </si>
  <si>
    <t>Shropshire</t>
  </si>
  <si>
    <t>Barnsley</t>
  </si>
  <si>
    <t>South Norfolk</t>
  </si>
  <si>
    <t>Neath Port Talbot</t>
  </si>
  <si>
    <t>South Somerset</t>
  </si>
  <si>
    <t>Knowsley</t>
  </si>
  <si>
    <t>Forest of Dean</t>
  </si>
  <si>
    <t>Lewes</t>
  </si>
  <si>
    <t>Eden</t>
  </si>
  <si>
    <t>Lancaster</t>
  </si>
  <si>
    <t>Sheffield</t>
  </si>
  <si>
    <t>High Peak</t>
  </si>
  <si>
    <t>Gloucester</t>
  </si>
  <si>
    <t>Wealden</t>
  </si>
  <si>
    <t>Wirral</t>
  </si>
  <si>
    <t>Chesterfield</t>
  </si>
  <si>
    <t>Nuneaton &amp; Bedworth</t>
  </si>
  <si>
    <t>Wiltshire</t>
  </si>
  <si>
    <t>Isle of Wight</t>
  </si>
  <si>
    <t>Bridgend</t>
  </si>
  <si>
    <t>Somerset West &amp; Taunton</t>
  </si>
  <si>
    <t>Bolton</t>
  </si>
  <si>
    <t>Portsmouth</t>
  </si>
  <si>
    <t>Worcester</t>
  </si>
  <si>
    <t>Wakefield</t>
  </si>
  <si>
    <t>Adur</t>
  </si>
  <si>
    <t>Chichester</t>
  </si>
  <si>
    <t>Coventry</t>
  </si>
  <si>
    <t>West Lancashire</t>
  </si>
  <si>
    <t>Newcastle-upon-Tyne</t>
  </si>
  <si>
    <t>Lincoln</t>
  </si>
  <si>
    <t>South Ribble</t>
  </si>
  <si>
    <t>South Kesteven</t>
  </si>
  <si>
    <t>North West Leicestershire</t>
  </si>
  <si>
    <t>Oxford</t>
  </si>
  <si>
    <t>Cannock Chase</t>
  </si>
  <si>
    <t>Darlington</t>
  </si>
  <si>
    <t>Mole Valley</t>
  </si>
  <si>
    <t>Harrogate</t>
  </si>
  <si>
    <t>Kirklees</t>
  </si>
  <si>
    <t xml:space="preserve">Telford &amp; Wrekin </t>
  </si>
  <si>
    <t>Carlisle</t>
  </si>
  <si>
    <t>Wyre Forest</t>
  </si>
  <si>
    <t>Luton</t>
  </si>
  <si>
    <t>Tamworth</t>
  </si>
  <si>
    <t xml:space="preserve">Bath &amp; North East Somerset </t>
  </si>
  <si>
    <t>Swale</t>
  </si>
  <si>
    <t>Stockport</t>
  </si>
  <si>
    <t>Chorley</t>
  </si>
  <si>
    <t xml:space="preserve">Warrington </t>
  </si>
  <si>
    <t>Amber Valley</t>
  </si>
  <si>
    <t>Bristol</t>
  </si>
  <si>
    <t>Canterbury</t>
  </si>
  <si>
    <t>South Lakeland</t>
  </si>
  <si>
    <t>Harlow</t>
  </si>
  <si>
    <t>Rhondda Cynon Taf</t>
  </si>
  <si>
    <t>Manchester</t>
  </si>
  <si>
    <t>Havant</t>
  </si>
  <si>
    <t>Ceredigion</t>
  </si>
  <si>
    <t>Sandwell</t>
  </si>
  <si>
    <t>North Tyneside</t>
  </si>
  <si>
    <t>Halton</t>
  </si>
  <si>
    <t>Sunderland</t>
  </si>
  <si>
    <t>Mid Suffolk</t>
  </si>
  <si>
    <t>Broxtowe</t>
  </si>
  <si>
    <t>East Suffolk</t>
  </si>
  <si>
    <t xml:space="preserve">Southampton </t>
  </si>
  <si>
    <t>Babergh</t>
  </si>
  <si>
    <t>Cheshire West and Chester</t>
  </si>
  <si>
    <t>Powys</t>
  </si>
  <si>
    <t>Allerdale</t>
  </si>
  <si>
    <t xml:space="preserve">East Riding of Yorkshire </t>
  </si>
  <si>
    <t>Charnwood</t>
  </si>
  <si>
    <t>Calderdale</t>
  </si>
  <si>
    <t>Dover</t>
  </si>
  <si>
    <t>Ashford</t>
  </si>
  <si>
    <t>South Gloucestershire</t>
  </si>
  <si>
    <t>Erewash</t>
  </si>
  <si>
    <t>Conwy</t>
  </si>
  <si>
    <t>Rochford</t>
  </si>
  <si>
    <t>Swansea</t>
  </si>
  <si>
    <t>Bradford</t>
  </si>
  <si>
    <t>North Warwickshire</t>
  </si>
  <si>
    <t>Peterborough</t>
  </si>
  <si>
    <t>Wychavon</t>
  </si>
  <si>
    <t>St Helens</t>
  </si>
  <si>
    <t>York</t>
  </si>
  <si>
    <t>New Forest</t>
  </si>
  <si>
    <t>Bury</t>
  </si>
  <si>
    <t>West Suffolk</t>
  </si>
  <si>
    <t xml:space="preserve">Bournemouth, Christchurch &amp; Poole </t>
  </si>
  <si>
    <t>Flintshire</t>
  </si>
  <si>
    <t>Rushcliffe</t>
  </si>
  <si>
    <t>East Staffordshire</t>
  </si>
  <si>
    <t>South Holland</t>
  </si>
  <si>
    <t>Selby</t>
  </si>
  <si>
    <t>Colchester</t>
  </si>
  <si>
    <t>Gosport</t>
  </si>
  <si>
    <t>Staffordshire Moorlands</t>
  </si>
  <si>
    <t>Birmingham</t>
  </si>
  <si>
    <t>Basildon</t>
  </si>
  <si>
    <t>Worthing</t>
  </si>
  <si>
    <t>Reading</t>
  </si>
  <si>
    <t>Hinckley &amp; Bosworth</t>
  </si>
  <si>
    <t>Oadby &amp; Wigston</t>
  </si>
  <si>
    <t>Brighton &amp; Hove</t>
  </si>
  <si>
    <t>North Kesteven</t>
  </si>
  <si>
    <t>Stoke-on-Trent</t>
  </si>
  <si>
    <t>Gravesham</t>
  </si>
  <si>
    <t>Bromsgrove</t>
  </si>
  <si>
    <t>Stevenage</t>
  </si>
  <si>
    <t>Carmarthenshire</t>
  </si>
  <si>
    <t xml:space="preserve">Rutland </t>
  </si>
  <si>
    <t>Epsom &amp; Ewell</t>
  </si>
  <si>
    <t>Tandridge</t>
  </si>
  <si>
    <t>Isle of Anglesey</t>
  </si>
  <si>
    <t>Castle Point</t>
  </si>
  <si>
    <t>Braintree</t>
  </si>
  <si>
    <t>Cherwell</t>
  </si>
  <si>
    <t>West Lindsey</t>
  </si>
  <si>
    <t xml:space="preserve">Cheshire East </t>
  </si>
  <si>
    <t>Doncaster</t>
  </si>
  <si>
    <t>East Cambridgeshire</t>
  </si>
  <si>
    <t>Stratford-on-Avon</t>
  </si>
  <si>
    <t>Rugby</t>
  </si>
  <si>
    <t>Cotswold</t>
  </si>
  <si>
    <t>Stafford</t>
  </si>
  <si>
    <t>Derby</t>
  </si>
  <si>
    <t>Mid Sussex</t>
  </si>
  <si>
    <t xml:space="preserve">Swindon </t>
  </si>
  <si>
    <t>Tewkesbury</t>
  </si>
  <si>
    <t>Vale of Glamorgan</t>
  </si>
  <si>
    <t>Maidstone</t>
  </si>
  <si>
    <t>West Berkshire</t>
  </si>
  <si>
    <t>Torfaen</t>
  </si>
  <si>
    <t>Fylde</t>
  </si>
  <si>
    <t>Enfield</t>
  </si>
  <si>
    <t xml:space="preserve">Bedford </t>
  </si>
  <si>
    <t>Maldon</t>
  </si>
  <si>
    <t>Barrow-in-Furness</t>
  </si>
  <si>
    <t>Huntingdonshire</t>
  </si>
  <si>
    <t>Central Bedfordshire</t>
  </si>
  <si>
    <t>Elmbridge</t>
  </si>
  <si>
    <t>Leeds</t>
  </si>
  <si>
    <t xml:space="preserve">North Somerset </t>
  </si>
  <si>
    <t>Spelthorne</t>
  </si>
  <si>
    <t>Crawley</t>
  </si>
  <si>
    <t>Welwyn Hatfield</t>
  </si>
  <si>
    <t>Pembrokeshire</t>
  </si>
  <si>
    <t>Eastleigh</t>
  </si>
  <si>
    <t>Tonbridge &amp; Malling</t>
  </si>
  <si>
    <t>Wigan</t>
  </si>
  <si>
    <t>Waverley</t>
  </si>
  <si>
    <t>Cheltenham</t>
  </si>
  <si>
    <t>Ribble Valley</t>
  </si>
  <si>
    <t>Southend-on-Sea</t>
  </si>
  <si>
    <t>Wrexham</t>
  </si>
  <si>
    <t>Blaby</t>
  </si>
  <si>
    <t>Watford</t>
  </si>
  <si>
    <t>Buckinghamshire</t>
  </si>
  <si>
    <t>Harborough</t>
  </si>
  <si>
    <t>Warwick</t>
  </si>
  <si>
    <t>South Derbyshire</t>
  </si>
  <si>
    <t>Medway</t>
  </si>
  <si>
    <t>Test Valley</t>
  </si>
  <si>
    <t>Dacorum</t>
  </si>
  <si>
    <t>Sutton</t>
  </si>
  <si>
    <t>Milton Keynes</t>
  </si>
  <si>
    <t>Woking</t>
  </si>
  <si>
    <t>Cardiff</t>
  </si>
  <si>
    <t>Epping Forest</t>
  </si>
  <si>
    <t>Uttlesford</t>
  </si>
  <si>
    <t>Vale of White Horse</t>
  </si>
  <si>
    <t>Tunbridge Wells</t>
  </si>
  <si>
    <t>Reigate &amp; Banstead</t>
  </si>
  <si>
    <t xml:space="preserve">Wokingham </t>
  </si>
  <si>
    <t>Trafford</t>
  </si>
  <si>
    <t>Dudley</t>
  </si>
  <si>
    <t>Bracknell Forest</t>
  </si>
  <si>
    <t>Barking &amp; Dagenham</t>
  </si>
  <si>
    <t>Caerphilly</t>
  </si>
  <si>
    <t>Newport</t>
  </si>
  <si>
    <t>Three Rivers</t>
  </si>
  <si>
    <t>East Hampshire</t>
  </si>
  <si>
    <t>South Cambridgeshire</t>
  </si>
  <si>
    <t>South Staffordshire</t>
  </si>
  <si>
    <t xml:space="preserve">Slough </t>
  </si>
  <si>
    <t>Lichfield</t>
  </si>
  <si>
    <t>Croydon</t>
  </si>
  <si>
    <t>Brent</t>
  </si>
  <si>
    <t>Hertsmere</t>
  </si>
  <si>
    <t>Broxbourne</t>
  </si>
  <si>
    <t>Havering</t>
  </si>
  <si>
    <t>Inverclyde</t>
  </si>
  <si>
    <t>Barnet</t>
  </si>
  <si>
    <t>Cambridge</t>
  </si>
  <si>
    <t>Winchester</t>
  </si>
  <si>
    <t>Harrow</t>
  </si>
  <si>
    <t>Hart</t>
  </si>
  <si>
    <t>East Hertfordshire</t>
  </si>
  <si>
    <t>Haringey</t>
  </si>
  <si>
    <t>South Oxfordshire</t>
  </si>
  <si>
    <t>Guildford</t>
  </si>
  <si>
    <t xml:space="preserve">Thurrock </t>
  </si>
  <si>
    <t>Solihull</t>
  </si>
  <si>
    <t>Moray</t>
  </si>
  <si>
    <t>Monmouthshire</t>
  </si>
  <si>
    <t>North Hertfordshire</t>
  </si>
  <si>
    <t>Argyll and Bute</t>
  </si>
  <si>
    <t>Dartford</t>
  </si>
  <si>
    <t>Surrey Heath</t>
  </si>
  <si>
    <t>Waltham Forest</t>
  </si>
  <si>
    <t>Rushmoor</t>
  </si>
  <si>
    <t>Hounslow</t>
  </si>
  <si>
    <t>Redbridge</t>
  </si>
  <si>
    <t>Kingston-upon-Thames</t>
  </si>
  <si>
    <t>Bexley</t>
  </si>
  <si>
    <t>Basingstoke &amp; Deane</t>
  </si>
  <si>
    <t>City of Aberdeen</t>
  </si>
  <si>
    <t>Lewisham</t>
  </si>
  <si>
    <t>City of Dundee</t>
  </si>
  <si>
    <t>Dumfries and Galloway</t>
  </si>
  <si>
    <t>Midlothian</t>
  </si>
  <si>
    <t>Hillingdon</t>
  </si>
  <si>
    <t>East Ayrshire</t>
  </si>
  <si>
    <t>West Dunbartonshire</t>
  </si>
  <si>
    <t>Scottish Borders</t>
  </si>
  <si>
    <t>City of Glasgow</t>
  </si>
  <si>
    <t>Angus</t>
  </si>
  <si>
    <t>Merton</t>
  </si>
  <si>
    <t>Perth and Kinross</t>
  </si>
  <si>
    <t>Ealing</t>
  </si>
  <si>
    <t>Highland</t>
  </si>
  <si>
    <t>Aberdeenshire</t>
  </si>
  <si>
    <t>Renfrewshire</t>
  </si>
  <si>
    <t>North Ayrshire</t>
  </si>
  <si>
    <t>Newham</t>
  </si>
  <si>
    <t>Fife</t>
  </si>
  <si>
    <t>Richmond-upon-Thames</t>
  </si>
  <si>
    <t>Greenwich</t>
  </si>
  <si>
    <t>Clackmannanshire</t>
  </si>
  <si>
    <t>Stirling</t>
  </si>
  <si>
    <t>Camden</t>
  </si>
  <si>
    <t>Hackney</t>
  </si>
  <si>
    <t>East Lothian</t>
  </si>
  <si>
    <t>Bromley</t>
  </si>
  <si>
    <t>Na h-Eileanan Siar</t>
  </si>
  <si>
    <t>Shetland Islands</t>
  </si>
  <si>
    <t>West Lothian</t>
  </si>
  <si>
    <t>North Lanarkshire</t>
  </si>
  <si>
    <t>Falkirk</t>
  </si>
  <si>
    <t>South Ayrshire</t>
  </si>
  <si>
    <t>City of Edinburgh</t>
  </si>
  <si>
    <t>Southwark</t>
  </si>
  <si>
    <t>Lambeth</t>
  </si>
  <si>
    <t>Windsor &amp; Maidenhead</t>
  </si>
  <si>
    <t>Tower Hamlets</t>
  </si>
  <si>
    <t>East Dunbartonshire</t>
  </si>
  <si>
    <t>Islington</t>
  </si>
  <si>
    <t>East Renfrewshire</t>
  </si>
  <si>
    <t>Hammersmith &amp; Fulham</t>
  </si>
  <si>
    <t>Wandsworth</t>
  </si>
  <si>
    <t>Westminster</t>
  </si>
  <si>
    <t>Key</t>
  </si>
  <si>
    <r>
      <rPr>
        <sz val="10"/>
        <color rgb="FF000000"/>
        <rFont val="Calibri"/>
      </rPr>
      <t xml:space="preserve">Average council tax for the authority </t>
    </r>
    <r>
      <rPr>
        <b/>
        <sz val="10"/>
        <color rgb="FF000000"/>
        <rFont val="Calibri"/>
      </rPr>
      <t>including parish precepts</t>
    </r>
    <r>
      <rPr>
        <sz val="10"/>
        <color rgb="FF000000"/>
        <rFont val="Calibri"/>
      </rPr>
      <t xml:space="preserve"> (Band D)</t>
    </r>
  </si>
  <si>
    <r>
      <rPr>
        <sz val="10"/>
        <color rgb="FF000000"/>
        <rFont val="Calibri"/>
      </rPr>
      <t xml:space="preserve">Average council tax for the authority </t>
    </r>
    <r>
      <rPr>
        <b/>
        <sz val="10"/>
        <color rgb="FF000000"/>
        <rFont val="Calibri"/>
      </rPr>
      <t>including adult social care and parish precepts</t>
    </r>
    <r>
      <rPr>
        <sz val="10"/>
        <color rgb="FF000000"/>
        <rFont val="Calibri"/>
      </rPr>
      <t xml:space="preserve"> (Band D)</t>
    </r>
  </si>
  <si>
    <t>Average council tax for the authority (Band D)</t>
  </si>
  <si>
    <t>Shire Unitary Authorities</t>
  </si>
  <si>
    <t>Spot-checked for accuracy</t>
  </si>
  <si>
    <t>Sheffield City Region</t>
  </si>
  <si>
    <t>COMBINED AUTHORITIES</t>
  </si>
  <si>
    <t>Liverpool City Region</t>
  </si>
  <si>
    <t>Antrim and Newtownabbey</t>
  </si>
  <si>
    <t>Ards and North Down</t>
  </si>
  <si>
    <t>Armagh City Banbridge and Craigavon</t>
  </si>
  <si>
    <t>Basingstoke and Deane</t>
  </si>
  <si>
    <t>Belfast</t>
  </si>
  <si>
    <t>Cambridgeshire and Peterborough</t>
  </si>
  <si>
    <t>Causeway Coast and Glens</t>
  </si>
  <si>
    <t>City of Bristol</t>
  </si>
  <si>
    <t>City of Derby</t>
  </si>
  <si>
    <t>City of Kingston upon Hull</t>
  </si>
  <si>
    <t>City of Nottingham</t>
  </si>
  <si>
    <t>City of Peterborough</t>
  </si>
  <si>
    <t>City of Plymouth</t>
  </si>
  <si>
    <t>City of Westminster</t>
  </si>
  <si>
    <t>Corby</t>
  </si>
  <si>
    <t>Cumbria</t>
  </si>
  <si>
    <t>Daventry</t>
  </si>
  <si>
    <t>Derbyshire</t>
  </si>
  <si>
    <t>Derry City and Strabane</t>
  </si>
  <si>
    <t>Devon</t>
  </si>
  <si>
    <t>East Northamptonshire</t>
  </si>
  <si>
    <t>East Sussex</t>
  </si>
  <si>
    <t>Essex</t>
  </si>
  <si>
    <t>Fermanagh and Omagh</t>
  </si>
  <si>
    <t>Gloucestershire</t>
  </si>
  <si>
    <t>Greater London Authority</t>
  </si>
  <si>
    <t>GREATER LONDON AUTHORITY</t>
  </si>
  <si>
    <t>Hampshire</t>
  </si>
  <si>
    <t>Hertfordshire</t>
  </si>
  <si>
    <t>Hinckley and Bosworth</t>
  </si>
  <si>
    <t>Inner London</t>
  </si>
  <si>
    <t>SHIRE UNITARY AUTHORITIES</t>
  </si>
  <si>
    <t>Kent</t>
  </si>
  <si>
    <t>Kettering</t>
  </si>
  <si>
    <t>Lancashire</t>
  </si>
  <si>
    <t>Leicestershire</t>
  </si>
  <si>
    <t>Lincolnshire</t>
  </si>
  <si>
    <t>Lisburn and Castlereagh</t>
  </si>
  <si>
    <t xml:space="preserve">Greater Manchester </t>
  </si>
  <si>
    <t>Merseyside</t>
  </si>
  <si>
    <t>Mid and East Antrim</t>
  </si>
  <si>
    <t>Mid Ulster</t>
  </si>
  <si>
    <t>Newry Mourne and Down</t>
  </si>
  <si>
    <t>Norfolk</t>
  </si>
  <si>
    <t xml:space="preserve">North of Tyne </t>
  </si>
  <si>
    <t>North Yorkshire</t>
  </si>
  <si>
    <t>Northampton</t>
  </si>
  <si>
    <t>Northamptonshire</t>
  </si>
  <si>
    <t>Northern Ireland</t>
  </si>
  <si>
    <t>Nottinghamshire</t>
  </si>
  <si>
    <t>Oadby and Wigston</t>
  </si>
  <si>
    <t>Outer London</t>
  </si>
  <si>
    <t>Oxfordshire</t>
  </si>
  <si>
    <t>Reigate and Banstead</t>
  </si>
  <si>
    <t>Richmond upon Thames</t>
  </si>
  <si>
    <t>Somerset</t>
  </si>
  <si>
    <t>South Northamptonshire</t>
  </si>
  <si>
    <t>South Yorkshire</t>
  </si>
  <si>
    <t>Southampton</t>
  </si>
  <si>
    <t>Staffordshire</t>
  </si>
  <si>
    <t>Suffolk</t>
  </si>
  <si>
    <t>Surrey</t>
  </si>
  <si>
    <t>Tees Valley</t>
  </si>
  <si>
    <t>Tyne and Wear</t>
  </si>
  <si>
    <t>Warwickshire</t>
  </si>
  <si>
    <t>Wellingborough</t>
  </si>
  <si>
    <t>West Sussex</t>
  </si>
  <si>
    <t>West Yorkshire</t>
  </si>
  <si>
    <t>Worcestershire</t>
  </si>
  <si>
    <t>Median annual pay - gross (£)</t>
  </si>
  <si>
    <t>Average house price (£)</t>
  </si>
  <si>
    <t>Band D council tax (£)</t>
  </si>
  <si>
    <t>Council tax as percentage of average house price</t>
  </si>
  <si>
    <t>Council tax as percentage of median annual gross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</si>
</sst>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"/>
  </numFmts>
  <fonts count="10" x14ac:knownFonts="1">
    <font>
      <sz val="10"/>
      <color rgb="FF000000"/>
      <name val="Arial"/>
    </font>
    <font>
      <b/>
      <sz val="10"/>
      <color rgb="FF000000"/>
      <name val="Calibri"/>
    </font>
    <font>
      <sz val="10"/>
      <color rgb="FF000000"/>
      <name val="Calibri"/>
    </font>
    <font>
      <sz val="10"/>
      <name val="Arial"/>
    </font>
    <font>
      <sz val="10"/>
      <color rgb="FF34A853"/>
      <name val="Calibri"/>
    </font>
    <font>
      <sz val="10"/>
      <color theme="0"/>
      <name val="Branding Semibold"/>
      <family val="3"/>
    </font>
    <font>
      <sz val="10"/>
      <name val="Branding Semilight"/>
      <family val="3"/>
    </font>
    <font>
      <sz val="10"/>
      <color rgb="FF000000"/>
      <name val="Branding Semilight"/>
      <family val="3"/>
    </font>
    <font>
      <sz val="10"/>
      <color theme="1"/>
      <name val="Branding Semilight"/>
      <family val="3"/>
    </font>
    <font>
      <sz val="11"/>
      <color theme="1"/>
      <name val="Branding Semilight"/>
      <family val="3"/>
    </font>
  </fonts>
  <fills count="9">
    <fill>
      <patternFill patternType="none"/>
    </fill>
    <fill>
      <patternFill patternType="gray125"/>
    </fill>
    <fill>
      <patternFill patternType="solid">
        <fgColor rgb="FF38761D"/>
        <bgColor rgb="FF38761D"/>
      </patternFill>
    </fill>
    <fill>
      <patternFill patternType="solid">
        <fgColor rgb="FFFBBC04"/>
        <bgColor rgb="FFFBBC04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005D2D"/>
        <bgColor rgb="FF38761D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0" fontId="2" fillId="0" borderId="0" xfId="0" applyNumberFormat="1" applyFont="1"/>
    <xf numFmtId="0" fontId="1" fillId="2" borderId="1" xfId="0" applyFont="1" applyFill="1" applyBorder="1"/>
    <xf numFmtId="164" fontId="1" fillId="2" borderId="1" xfId="0" applyNumberFormat="1" applyFont="1" applyFill="1" applyBorder="1"/>
    <xf numFmtId="10" fontId="1" fillId="2" borderId="1" xfId="0" applyNumberFormat="1" applyFont="1" applyFill="1" applyBorder="1"/>
    <xf numFmtId="10" fontId="2" fillId="0" borderId="0" xfId="0" applyNumberFormat="1" applyFont="1" applyAlignment="1">
      <alignment horizontal="right"/>
    </xf>
    <xf numFmtId="0" fontId="2" fillId="0" borderId="2" xfId="0" applyFont="1" applyBorder="1"/>
    <xf numFmtId="1" fontId="2" fillId="0" borderId="2" xfId="0" applyNumberFormat="1" applyFont="1" applyBorder="1"/>
    <xf numFmtId="10" fontId="0" fillId="0" borderId="0" xfId="0" applyNumberFormat="1" applyFont="1"/>
    <xf numFmtId="164" fontId="2" fillId="0" borderId="0" xfId="0" applyNumberFormat="1" applyFont="1" applyAlignment="1">
      <alignment horizontal="right"/>
    </xf>
    <xf numFmtId="164" fontId="0" fillId="0" borderId="0" xfId="0" applyNumberFormat="1" applyFont="1"/>
    <xf numFmtId="0" fontId="2" fillId="4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164" fontId="2" fillId="6" borderId="1" xfId="0" applyNumberFormat="1" applyFont="1" applyFill="1" applyBorder="1" applyAlignment="1">
      <alignment horizontal="left" wrapText="1"/>
    </xf>
    <xf numFmtId="164" fontId="2" fillId="7" borderId="1" xfId="0" applyNumberFormat="1" applyFont="1" applyFill="1" applyBorder="1"/>
    <xf numFmtId="164" fontId="4" fillId="0" borderId="1" xfId="0" applyNumberFormat="1" applyFont="1" applyBorder="1"/>
    <xf numFmtId="164" fontId="2" fillId="6" borderId="6" xfId="0" applyNumberFormat="1" applyFont="1" applyFill="1" applyBorder="1" applyAlignment="1">
      <alignment horizontal="right"/>
    </xf>
    <xf numFmtId="0" fontId="4" fillId="0" borderId="2" xfId="0" applyFont="1" applyBorder="1"/>
    <xf numFmtId="164" fontId="2" fillId="4" borderId="6" xfId="0" applyNumberFormat="1" applyFont="1" applyFill="1" applyBorder="1" applyAlignment="1">
      <alignment horizontal="right"/>
    </xf>
    <xf numFmtId="164" fontId="2" fillId="5" borderId="6" xfId="0" applyNumberFormat="1" applyFont="1" applyFill="1" applyBorder="1" applyAlignment="1">
      <alignment horizontal="right"/>
    </xf>
    <xf numFmtId="0" fontId="2" fillId="7" borderId="7" xfId="0" applyFont="1" applyFill="1" applyBorder="1"/>
    <xf numFmtId="164" fontId="4" fillId="0" borderId="0" xfId="0" applyNumberFormat="1" applyFont="1"/>
    <xf numFmtId="0" fontId="4" fillId="7" borderId="7" xfId="0" applyFont="1" applyFill="1" applyBorder="1"/>
    <xf numFmtId="0" fontId="2" fillId="7" borderId="8" xfId="0" applyFont="1" applyFill="1" applyBorder="1"/>
    <xf numFmtId="0" fontId="5" fillId="8" borderId="1" xfId="0" applyFont="1" applyFill="1" applyBorder="1"/>
    <xf numFmtId="0" fontId="5" fillId="8" borderId="1" xfId="0" applyFont="1" applyFill="1" applyBorder="1" applyAlignment="1">
      <alignment wrapText="1"/>
    </xf>
    <xf numFmtId="164" fontId="5" fillId="8" borderId="1" xfId="0" applyNumberFormat="1" applyFont="1" applyFill="1" applyBorder="1" applyAlignment="1">
      <alignment horizontal="right" wrapText="1"/>
    </xf>
    <xf numFmtId="10" fontId="5" fillId="8" borderId="1" xfId="0" applyNumberFormat="1" applyFont="1" applyFill="1" applyBorder="1" applyAlignment="1">
      <alignment horizontal="right" wrapText="1"/>
    </xf>
    <xf numFmtId="2" fontId="0" fillId="0" borderId="0" xfId="0" applyNumberFormat="1" applyFont="1" applyAlignment="1"/>
    <xf numFmtId="0" fontId="6" fillId="0" borderId="1" xfId="0" applyFont="1" applyBorder="1"/>
    <xf numFmtId="0" fontId="7" fillId="0" borderId="1" xfId="0" applyFont="1" applyBorder="1"/>
    <xf numFmtId="1" fontId="7" fillId="0" borderId="1" xfId="0" applyNumberFormat="1" applyFont="1" applyBorder="1"/>
    <xf numFmtId="0" fontId="8" fillId="0" borderId="1" xfId="0" applyFont="1" applyFill="1" applyBorder="1"/>
    <xf numFmtId="3" fontId="8" fillId="0" borderId="1" xfId="0" applyNumberFormat="1" applyFont="1" applyFill="1" applyBorder="1"/>
    <xf numFmtId="3" fontId="8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2" fontId="8" fillId="0" borderId="1" xfId="0" applyNumberFormat="1" applyFont="1" applyFill="1" applyBorder="1" applyAlignment="1"/>
    <xf numFmtId="0" fontId="7" fillId="0" borderId="1" xfId="0" applyFont="1" applyFill="1" applyBorder="1"/>
    <xf numFmtId="1" fontId="7" fillId="0" borderId="1" xfId="0" applyNumberFormat="1" applyFont="1" applyFill="1" applyBorder="1"/>
    <xf numFmtId="0" fontId="1" fillId="3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D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99"/>
  <sheetViews>
    <sheetView tabSelected="1" workbookViewId="0">
      <selection activeCell="B3" sqref="B3"/>
    </sheetView>
  </sheetViews>
  <sheetFormatPr defaultColWidth="14.42578125" defaultRowHeight="15" customHeight="1" x14ac:dyDescent="0.2"/>
  <cols>
    <col min="1" max="1" width="38.5703125" customWidth="1"/>
    <col min="2" max="2" width="22" customWidth="1"/>
    <col min="3" max="3" width="14.42578125" customWidth="1"/>
    <col min="4" max="4" width="20.42578125" customWidth="1"/>
    <col min="5" max="6" width="14.42578125" customWidth="1"/>
    <col min="7" max="7" width="16" customWidth="1"/>
    <col min="8" max="9" width="14.42578125" style="31"/>
  </cols>
  <sheetData>
    <row r="1" spans="1:7" ht="54.75" customHeight="1" x14ac:dyDescent="0.2">
      <c r="A1" s="27" t="s">
        <v>0</v>
      </c>
      <c r="B1" s="28" t="s">
        <v>1</v>
      </c>
      <c r="C1" s="29" t="s">
        <v>460</v>
      </c>
      <c r="D1" s="29" t="s">
        <v>461</v>
      </c>
      <c r="E1" s="29" t="s">
        <v>462</v>
      </c>
      <c r="F1" s="30" t="s">
        <v>463</v>
      </c>
      <c r="G1" s="30" t="s">
        <v>464</v>
      </c>
    </row>
    <row r="2" spans="1:7" ht="15.75" customHeight="1" x14ac:dyDescent="0.2">
      <c r="A2" s="33" t="s">
        <v>352</v>
      </c>
      <c r="B2" s="33" t="s">
        <v>20</v>
      </c>
      <c r="C2" s="36">
        <v>24875</v>
      </c>
      <c r="D2" s="37">
        <v>179069.17679999999</v>
      </c>
      <c r="E2" s="37">
        <v>1301</v>
      </c>
      <c r="F2" s="39">
        <v>0.72653486392751432</v>
      </c>
      <c r="G2" s="39">
        <v>5.2301507537688439</v>
      </c>
    </row>
    <row r="3" spans="1:7" ht="15.75" customHeight="1" x14ac:dyDescent="0.2">
      <c r="A3" s="33" t="s">
        <v>144</v>
      </c>
      <c r="B3" s="33" t="s">
        <v>32</v>
      </c>
      <c r="C3" s="36">
        <v>25100</v>
      </c>
      <c r="D3" s="37">
        <v>336026.32610000001</v>
      </c>
      <c r="E3" s="37">
        <v>2057.34</v>
      </c>
      <c r="F3" s="39">
        <v>0.61225560029119397</v>
      </c>
      <c r="G3" s="39">
        <v>8.1965737051792829</v>
      </c>
    </row>
    <row r="4" spans="1:7" ht="15.75" customHeight="1" x14ac:dyDescent="0.2">
      <c r="A4" s="33" t="s">
        <v>189</v>
      </c>
      <c r="B4" s="33" t="s">
        <v>16</v>
      </c>
      <c r="C4" s="36">
        <v>26292</v>
      </c>
      <c r="D4" s="37">
        <v>165034.2929</v>
      </c>
      <c r="E4" s="37">
        <v>2033.03</v>
      </c>
      <c r="F4" s="39">
        <v>1.2318833645270824</v>
      </c>
      <c r="G4" s="39">
        <v>7.7325041837821393</v>
      </c>
    </row>
    <row r="5" spans="1:7" ht="15.75" customHeight="1" x14ac:dyDescent="0.2">
      <c r="A5" s="33" t="s">
        <v>169</v>
      </c>
      <c r="B5" s="33" t="s">
        <v>8</v>
      </c>
      <c r="C5" s="36">
        <v>24690</v>
      </c>
      <c r="D5" s="37">
        <v>191152.50150000001</v>
      </c>
      <c r="E5" s="37">
        <v>1944.65</v>
      </c>
      <c r="F5" s="39">
        <v>1.0173290878958232</v>
      </c>
      <c r="G5" s="39">
        <v>7.8762656946132035</v>
      </c>
    </row>
    <row r="6" spans="1:7" ht="15.75" customHeight="1" x14ac:dyDescent="0.2">
      <c r="A6" s="33" t="s">
        <v>347</v>
      </c>
      <c r="B6" s="33" t="s">
        <v>20</v>
      </c>
      <c r="C6" s="36">
        <v>22603</v>
      </c>
      <c r="D6" s="37">
        <v>152520.38819999999</v>
      </c>
      <c r="E6" s="37">
        <v>1207</v>
      </c>
      <c r="F6" s="39">
        <v>0.79136960916809418</v>
      </c>
      <c r="G6" s="39">
        <v>5.3399991151617039</v>
      </c>
    </row>
    <row r="7" spans="1:7" ht="15.75" customHeight="1" x14ac:dyDescent="0.2">
      <c r="A7" s="33" t="s">
        <v>327</v>
      </c>
      <c r="B7" s="33" t="s">
        <v>20</v>
      </c>
      <c r="C7" s="36">
        <v>23539</v>
      </c>
      <c r="D7" s="37">
        <v>157831.81690000001</v>
      </c>
      <c r="E7" s="37">
        <v>1368</v>
      </c>
      <c r="F7" s="39">
        <v>0.86674539194257982</v>
      </c>
      <c r="G7" s="39">
        <v>5.811631760057776</v>
      </c>
    </row>
    <row r="8" spans="1:7" ht="15.75" customHeight="1" x14ac:dyDescent="0.2">
      <c r="A8" s="33" t="s">
        <v>85</v>
      </c>
      <c r="B8" s="33" t="s">
        <v>32</v>
      </c>
      <c r="C8" s="36">
        <v>22362</v>
      </c>
      <c r="D8" s="37">
        <v>302072.69819999998</v>
      </c>
      <c r="E8" s="37">
        <v>1994.86</v>
      </c>
      <c r="F8" s="39">
        <v>0.66039069796344807</v>
      </c>
      <c r="G8" s="39">
        <v>8.92075842947858</v>
      </c>
    </row>
    <row r="9" spans="1:7" ht="15.75" customHeight="1" x14ac:dyDescent="0.2">
      <c r="A9" s="40" t="s">
        <v>64</v>
      </c>
      <c r="B9" s="33" t="s">
        <v>8</v>
      </c>
      <c r="C9" s="36">
        <v>22590</v>
      </c>
      <c r="D9" s="37">
        <v>162984.3683</v>
      </c>
      <c r="E9" s="37">
        <v>2107.09</v>
      </c>
      <c r="F9" s="39">
        <v>1.292817232706359</v>
      </c>
      <c r="G9" s="39">
        <v>9.3275343072155827</v>
      </c>
    </row>
    <row r="10" spans="1:7" ht="15.75" customHeight="1" x14ac:dyDescent="0.2">
      <c r="A10" s="33" t="s">
        <v>194</v>
      </c>
      <c r="B10" s="33" t="s">
        <v>32</v>
      </c>
      <c r="C10" s="36">
        <v>25345</v>
      </c>
      <c r="D10" s="37">
        <v>309443.29719999997</v>
      </c>
      <c r="E10" s="37">
        <v>1940.76</v>
      </c>
      <c r="F10" s="39">
        <v>0.6271779087028162</v>
      </c>
      <c r="G10" s="39">
        <v>7.6573683172223319</v>
      </c>
    </row>
    <row r="11" spans="1:7" ht="15.75" customHeight="1" x14ac:dyDescent="0.2">
      <c r="A11" s="33" t="s">
        <v>186</v>
      </c>
      <c r="B11" s="33" t="s">
        <v>26</v>
      </c>
      <c r="C11" s="36">
        <v>24466</v>
      </c>
      <c r="D11" s="37">
        <v>296470.46730000002</v>
      </c>
      <c r="E11" s="37">
        <v>1896.72</v>
      </c>
      <c r="F11" s="39">
        <v>0.63976692763825915</v>
      </c>
      <c r="G11" s="39">
        <v>7.7524728194228736</v>
      </c>
    </row>
    <row r="12" spans="1:7" ht="15.75" customHeight="1" x14ac:dyDescent="0.2">
      <c r="A12" s="33" t="s">
        <v>298</v>
      </c>
      <c r="B12" s="33" t="s">
        <v>41</v>
      </c>
      <c r="C12" s="36">
        <v>26913</v>
      </c>
      <c r="D12" s="36">
        <v>323953.89970000001</v>
      </c>
      <c r="E12" s="37">
        <v>1712.57</v>
      </c>
      <c r="F12" s="39">
        <v>0.52864620601447876</v>
      </c>
      <c r="G12" s="39">
        <v>6.3633559989596105</v>
      </c>
    </row>
    <row r="13" spans="1:7" ht="15.75" customHeight="1" x14ac:dyDescent="0.2">
      <c r="A13" s="33" t="s">
        <v>313</v>
      </c>
      <c r="B13" s="33" t="s">
        <v>41</v>
      </c>
      <c r="C13" s="36">
        <v>27808</v>
      </c>
      <c r="D13" s="37">
        <v>531887.23930000002</v>
      </c>
      <c r="E13" s="37">
        <v>1700.99</v>
      </c>
      <c r="F13" s="39">
        <v>0.31980274658189189</v>
      </c>
      <c r="G13" s="39">
        <v>6.1169088032220946</v>
      </c>
    </row>
    <row r="14" spans="1:7" ht="15.75" customHeight="1" x14ac:dyDescent="0.2">
      <c r="A14" s="33" t="s">
        <v>120</v>
      </c>
      <c r="B14" s="33" t="s">
        <v>22</v>
      </c>
      <c r="C14" s="36">
        <v>22372</v>
      </c>
      <c r="D14" s="37">
        <v>147535.7409</v>
      </c>
      <c r="E14" s="37">
        <v>1881.85</v>
      </c>
      <c r="F14" s="39">
        <v>1.2755214353622431</v>
      </c>
      <c r="G14" s="39">
        <v>8.4116306096906843</v>
      </c>
    </row>
    <row r="15" spans="1:7" ht="15.75" customHeight="1" x14ac:dyDescent="0.2">
      <c r="A15" s="33" t="s">
        <v>258</v>
      </c>
      <c r="B15" s="33" t="s">
        <v>16</v>
      </c>
      <c r="C15" s="36">
        <v>29402</v>
      </c>
      <c r="D15" s="37">
        <v>127733.6541</v>
      </c>
      <c r="E15" s="37">
        <v>2022.8</v>
      </c>
      <c r="F15" s="39">
        <v>1.5836077142335505</v>
      </c>
      <c r="G15" s="39">
        <v>6.8798040949595265</v>
      </c>
    </row>
    <row r="16" spans="1:7" ht="15.75" customHeight="1" x14ac:dyDescent="0.2">
      <c r="A16" s="33" t="s">
        <v>219</v>
      </c>
      <c r="B16" s="33" t="s">
        <v>26</v>
      </c>
      <c r="C16" s="36">
        <v>25704</v>
      </c>
      <c r="D16" s="37">
        <v>334522.79450000002</v>
      </c>
      <c r="E16" s="37">
        <v>1910.08</v>
      </c>
      <c r="F16" s="39">
        <v>0.57098650119042937</v>
      </c>
      <c r="G16" s="39">
        <v>7.4310613134142542</v>
      </c>
    </row>
    <row r="17" spans="1:7" ht="15.75" customHeight="1" x14ac:dyDescent="0.2">
      <c r="A17" s="33" t="s">
        <v>336</v>
      </c>
      <c r="B17" s="33" t="s">
        <v>32</v>
      </c>
      <c r="C17" s="36">
        <v>32211</v>
      </c>
      <c r="D17" s="36">
        <v>309144.22889999999</v>
      </c>
      <c r="E17" s="37">
        <v>1802</v>
      </c>
      <c r="F17" s="39">
        <v>0.58289944677663685</v>
      </c>
      <c r="G17" s="39">
        <v>5.5943621744124679</v>
      </c>
    </row>
    <row r="18" spans="1:7" ht="15.75" customHeight="1" x14ac:dyDescent="0.2">
      <c r="A18" s="40" t="s">
        <v>66</v>
      </c>
      <c r="B18" s="33" t="s">
        <v>8</v>
      </c>
      <c r="C18" s="36">
        <v>22839</v>
      </c>
      <c r="D18" s="37">
        <v>166539.09169999999</v>
      </c>
      <c r="E18" s="37">
        <v>2128.86</v>
      </c>
      <c r="F18" s="39">
        <v>1.2782944702465915</v>
      </c>
      <c r="G18" s="39">
        <v>9.3211611716800213</v>
      </c>
    </row>
    <row r="19" spans="1:7" ht="15.75" customHeight="1" x14ac:dyDescent="0.2">
      <c r="A19" s="33" t="s">
        <v>164</v>
      </c>
      <c r="B19" s="33" t="s">
        <v>12</v>
      </c>
      <c r="C19" s="36">
        <v>23934</v>
      </c>
      <c r="D19" s="36">
        <v>393882.66879999998</v>
      </c>
      <c r="E19" s="37">
        <v>1891.36</v>
      </c>
      <c r="F19" s="39">
        <v>0.48018360537725691</v>
      </c>
      <c r="G19" s="39">
        <v>7.9023982618868542</v>
      </c>
    </row>
    <row r="20" spans="1:7" ht="15.75" customHeight="1" x14ac:dyDescent="0.2">
      <c r="A20" s="33" t="s">
        <v>256</v>
      </c>
      <c r="B20" s="33" t="s">
        <v>26</v>
      </c>
      <c r="C20" s="36">
        <v>28745</v>
      </c>
      <c r="D20" s="36">
        <v>302731.679</v>
      </c>
      <c r="E20" s="37">
        <v>1985.33</v>
      </c>
      <c r="F20" s="39">
        <v>0.65580516930307775</v>
      </c>
      <c r="G20" s="39">
        <v>6.9066968168377114</v>
      </c>
    </row>
    <row r="21" spans="1:7" ht="15.75" customHeight="1" x14ac:dyDescent="0.2">
      <c r="A21" s="33" t="s">
        <v>335</v>
      </c>
      <c r="B21" s="33" t="s">
        <v>41</v>
      </c>
      <c r="C21" s="36">
        <v>32530</v>
      </c>
      <c r="D21" s="37">
        <v>363411.5969</v>
      </c>
      <c r="E21" s="37">
        <v>1846.72</v>
      </c>
      <c r="F21" s="39">
        <v>0.50816209932567513</v>
      </c>
      <c r="G21" s="39">
        <v>5.6769750999077768</v>
      </c>
    </row>
    <row r="22" spans="1:7" ht="15.75" customHeight="1" x14ac:dyDescent="0.2">
      <c r="A22" s="33" t="s">
        <v>218</v>
      </c>
      <c r="B22" s="33" t="s">
        <v>73</v>
      </c>
      <c r="C22" s="36">
        <v>23601</v>
      </c>
      <c r="D22" s="37">
        <v>199052.91870000001</v>
      </c>
      <c r="E22" s="37">
        <v>1755.54</v>
      </c>
      <c r="F22" s="39">
        <v>0.88194637459490821</v>
      </c>
      <c r="G22" s="39">
        <v>7.4384136265412488</v>
      </c>
    </row>
    <row r="23" spans="1:7" ht="15.75" customHeight="1" x14ac:dyDescent="0.2">
      <c r="A23" s="33" t="s">
        <v>276</v>
      </c>
      <c r="B23" s="33" t="s">
        <v>8</v>
      </c>
      <c r="C23" s="36">
        <v>30341</v>
      </c>
      <c r="D23" s="37">
        <v>250057.13279999999</v>
      </c>
      <c r="E23" s="37">
        <v>2013.54</v>
      </c>
      <c r="F23" s="39">
        <v>0.80523197936947633</v>
      </c>
      <c r="G23" s="39">
        <v>6.6363666326093407</v>
      </c>
    </row>
    <row r="24" spans="1:7" ht="15.75" customHeight="1" x14ac:dyDescent="0.2">
      <c r="A24" s="33" t="s">
        <v>76</v>
      </c>
      <c r="B24" s="33" t="s">
        <v>16</v>
      </c>
      <c r="C24" s="36">
        <v>21221</v>
      </c>
      <c r="D24" s="36">
        <v>122264.1762</v>
      </c>
      <c r="E24" s="37">
        <v>1936.09</v>
      </c>
      <c r="F24" s="39">
        <v>1.5835300741183091</v>
      </c>
      <c r="G24" s="39">
        <v>9.1234626077941652</v>
      </c>
    </row>
    <row r="25" spans="1:7" ht="15.75" customHeight="1" x14ac:dyDescent="0.2">
      <c r="A25" s="33" t="s">
        <v>45</v>
      </c>
      <c r="B25" s="33" t="s">
        <v>16</v>
      </c>
      <c r="C25" s="36">
        <v>19808</v>
      </c>
      <c r="D25" s="36">
        <v>114869.3144</v>
      </c>
      <c r="E25" s="37">
        <v>1997.85</v>
      </c>
      <c r="F25" s="39">
        <v>1.7392373328207134</v>
      </c>
      <c r="G25" s="39">
        <v>10.08607633279483</v>
      </c>
    </row>
    <row r="26" spans="1:7" ht="15.75" customHeight="1" x14ac:dyDescent="0.2">
      <c r="A26" s="33" t="s">
        <v>13</v>
      </c>
      <c r="B26" s="33" t="s">
        <v>14</v>
      </c>
      <c r="C26" s="36" t="s">
        <v>9</v>
      </c>
      <c r="D26" s="37">
        <v>108048.5667</v>
      </c>
      <c r="E26" s="37">
        <v>2078.200069</v>
      </c>
      <c r="F26" s="39">
        <v>1.9233943887198273</v>
      </c>
      <c r="G26" s="35" t="s">
        <v>9</v>
      </c>
    </row>
    <row r="27" spans="1:7" ht="15.75" customHeight="1" x14ac:dyDescent="0.2">
      <c r="A27" s="40" t="s">
        <v>54</v>
      </c>
      <c r="B27" s="33" t="s">
        <v>8</v>
      </c>
      <c r="C27" s="36">
        <v>21325</v>
      </c>
      <c r="D27" s="37">
        <v>148834.3505</v>
      </c>
      <c r="E27" s="37">
        <v>2039.78</v>
      </c>
      <c r="F27" s="39">
        <v>1.3705035115532687</v>
      </c>
      <c r="G27" s="39">
        <v>9.5652051582649467</v>
      </c>
    </row>
    <row r="28" spans="1:7" ht="15.75" customHeight="1" x14ac:dyDescent="0.2">
      <c r="A28" s="33" t="s">
        <v>140</v>
      </c>
      <c r="B28" s="33" t="s">
        <v>16</v>
      </c>
      <c r="C28" s="36">
        <v>22924</v>
      </c>
      <c r="D28" s="37">
        <v>154756.6171</v>
      </c>
      <c r="E28" s="37">
        <v>1888.62</v>
      </c>
      <c r="F28" s="39">
        <v>1.220380772978269</v>
      </c>
      <c r="G28" s="39">
        <v>8.2386145524341305</v>
      </c>
    </row>
    <row r="29" spans="1:7" ht="15.75" customHeight="1" x14ac:dyDescent="0.2">
      <c r="A29" s="40" t="s">
        <v>61</v>
      </c>
      <c r="B29" s="33" t="s">
        <v>8</v>
      </c>
      <c r="C29" s="36">
        <v>20085</v>
      </c>
      <c r="D29" s="37">
        <v>164883.73269999999</v>
      </c>
      <c r="E29" s="37">
        <v>1888.73</v>
      </c>
      <c r="F29" s="39">
        <v>1.145492019783708</v>
      </c>
      <c r="G29" s="39">
        <v>9.4036843415484199</v>
      </c>
    </row>
    <row r="30" spans="1:7" ht="15.75" customHeight="1" x14ac:dyDescent="0.2">
      <c r="A30" s="33" t="s">
        <v>209</v>
      </c>
      <c r="B30" s="33" t="s">
        <v>12</v>
      </c>
      <c r="C30" s="36">
        <v>25184</v>
      </c>
      <c r="D30" s="36">
        <v>299504.99320000003</v>
      </c>
      <c r="E30" s="37">
        <v>1882.11</v>
      </c>
      <c r="F30" s="39">
        <v>0.6284068856051378</v>
      </c>
      <c r="G30" s="39">
        <v>7.4734355146124516</v>
      </c>
    </row>
    <row r="31" spans="1:7" ht="15.75" customHeight="1" x14ac:dyDescent="0.2">
      <c r="A31" s="33" t="s">
        <v>297</v>
      </c>
      <c r="B31" s="33" t="s">
        <v>32</v>
      </c>
      <c r="C31" s="36">
        <v>27997</v>
      </c>
      <c r="D31" s="36">
        <v>338738.13660000003</v>
      </c>
      <c r="E31" s="37">
        <v>1781.57</v>
      </c>
      <c r="F31" s="39">
        <v>0.52594314235830264</v>
      </c>
      <c r="G31" s="39">
        <v>6.3634317962638853</v>
      </c>
    </row>
    <row r="32" spans="1:7" ht="15.75" customHeight="1" x14ac:dyDescent="0.2">
      <c r="A32" s="33" t="s">
        <v>200</v>
      </c>
      <c r="B32" s="33" t="s">
        <v>22</v>
      </c>
      <c r="C32" s="36">
        <v>23791</v>
      </c>
      <c r="D32" s="37">
        <v>152526.08429999999</v>
      </c>
      <c r="E32" s="37">
        <v>1796.19</v>
      </c>
      <c r="F32" s="39">
        <v>1.1776280812841926</v>
      </c>
      <c r="G32" s="39">
        <v>7.5498718002606031</v>
      </c>
    </row>
    <row r="33" spans="1:7" ht="15.75" customHeight="1" x14ac:dyDescent="0.2">
      <c r="A33" s="33" t="s">
        <v>236</v>
      </c>
      <c r="B33" s="33" t="s">
        <v>26</v>
      </c>
      <c r="C33" s="36">
        <v>25629</v>
      </c>
      <c r="D33" s="37">
        <v>294543.66489999997</v>
      </c>
      <c r="E33" s="37">
        <v>1854.9</v>
      </c>
      <c r="F33" s="39">
        <v>0.62975382635703747</v>
      </c>
      <c r="G33" s="39">
        <v>7.2375043895587039</v>
      </c>
    </row>
    <row r="34" spans="1:7" ht="15.75" customHeight="1" x14ac:dyDescent="0.2">
      <c r="A34" s="33" t="s">
        <v>111</v>
      </c>
      <c r="B34" s="33" t="s">
        <v>26</v>
      </c>
      <c r="C34" s="36">
        <v>22851</v>
      </c>
      <c r="D34" s="37">
        <v>247479.21</v>
      </c>
      <c r="E34" s="37">
        <v>1948.6</v>
      </c>
      <c r="F34" s="39">
        <v>0.78737927117190976</v>
      </c>
      <c r="G34" s="39">
        <v>8.5274167432497485</v>
      </c>
    </row>
    <row r="35" spans="1:7" ht="15.75" customHeight="1" x14ac:dyDescent="0.2">
      <c r="A35" s="33" t="s">
        <v>308</v>
      </c>
      <c r="B35" s="33" t="s">
        <v>41</v>
      </c>
      <c r="C35" s="36">
        <v>28281</v>
      </c>
      <c r="D35" s="37">
        <v>502263.8112</v>
      </c>
      <c r="E35" s="37">
        <v>1741.92</v>
      </c>
      <c r="F35" s="39">
        <v>0.34681375825947625</v>
      </c>
      <c r="G35" s="39">
        <v>6.1593295852339036</v>
      </c>
    </row>
    <row r="36" spans="1:7" ht="15.75" customHeight="1" x14ac:dyDescent="0.2">
      <c r="A36" s="33" t="s">
        <v>38</v>
      </c>
      <c r="B36" s="33" t="s">
        <v>26</v>
      </c>
      <c r="C36" s="36" t="s">
        <v>9</v>
      </c>
      <c r="D36" s="37">
        <v>445722.7573</v>
      </c>
      <c r="E36" s="37">
        <v>1835.12</v>
      </c>
      <c r="F36" s="39">
        <v>0.41171781560277088</v>
      </c>
      <c r="G36" s="35" t="s">
        <v>9</v>
      </c>
    </row>
    <row r="37" spans="1:7" ht="15.75" customHeight="1" x14ac:dyDescent="0.2">
      <c r="A37" s="33" t="s">
        <v>138</v>
      </c>
      <c r="B37" s="33" t="s">
        <v>14</v>
      </c>
      <c r="C37" s="36">
        <v>23469</v>
      </c>
      <c r="D37" s="37">
        <v>174972.97219999999</v>
      </c>
      <c r="E37" s="37">
        <v>1937.3300119999999</v>
      </c>
      <c r="F37" s="39">
        <v>1.1072167247553906</v>
      </c>
      <c r="G37" s="39">
        <v>8.2548468703395965</v>
      </c>
    </row>
    <row r="38" spans="1:7" ht="15.75" customHeight="1" x14ac:dyDescent="0.2">
      <c r="A38" s="33" t="s">
        <v>224</v>
      </c>
      <c r="B38" s="33" t="s">
        <v>32</v>
      </c>
      <c r="C38" s="36">
        <v>27865</v>
      </c>
      <c r="D38" s="36">
        <v>400636.45679999999</v>
      </c>
      <c r="E38" s="37">
        <v>2055.1</v>
      </c>
      <c r="F38" s="39">
        <v>0.51295880969362651</v>
      </c>
      <c r="G38" s="39">
        <v>7.3752018661403183</v>
      </c>
    </row>
    <row r="39" spans="1:7" ht="15.75" customHeight="1" x14ac:dyDescent="0.2">
      <c r="A39" s="40" t="s">
        <v>170</v>
      </c>
      <c r="B39" s="33" t="s">
        <v>12</v>
      </c>
      <c r="C39" s="36">
        <v>27507</v>
      </c>
      <c r="D39" s="36">
        <v>316176.95169999998</v>
      </c>
      <c r="E39" s="37">
        <v>2163.65</v>
      </c>
      <c r="F39" s="39">
        <v>0.68431616800865003</v>
      </c>
      <c r="G39" s="39">
        <v>7.8658159741156792</v>
      </c>
    </row>
    <row r="40" spans="1:7" ht="15.75" customHeight="1" x14ac:dyDescent="0.2">
      <c r="A40" s="33" t="s">
        <v>27</v>
      </c>
      <c r="B40" s="33" t="s">
        <v>26</v>
      </c>
      <c r="C40" s="36" t="s">
        <v>9</v>
      </c>
      <c r="D40" s="37">
        <v>284945.9437</v>
      </c>
      <c r="E40" s="37">
        <v>1969.03</v>
      </c>
      <c r="F40" s="39">
        <v>0.69101878567994512</v>
      </c>
      <c r="G40" s="35" t="s">
        <v>9</v>
      </c>
    </row>
    <row r="41" spans="1:7" ht="15.75" customHeight="1" x14ac:dyDescent="0.2">
      <c r="A41" s="33" t="s">
        <v>364</v>
      </c>
      <c r="B41" s="33" t="s">
        <v>41</v>
      </c>
      <c r="C41" s="36">
        <v>35063</v>
      </c>
      <c r="D41" s="37">
        <v>464867.60060000001</v>
      </c>
      <c r="E41" s="37">
        <v>1691.52</v>
      </c>
      <c r="F41" s="39">
        <v>0.36387134698498497</v>
      </c>
      <c r="G41" s="39">
        <v>4.8242306705073723</v>
      </c>
    </row>
    <row r="42" spans="1:7" ht="15.75" customHeight="1" x14ac:dyDescent="0.2">
      <c r="A42" s="33" t="s">
        <v>228</v>
      </c>
      <c r="B42" s="33" t="s">
        <v>73</v>
      </c>
      <c r="C42" s="36">
        <v>26313</v>
      </c>
      <c r="D42" s="37">
        <v>323712.40639999998</v>
      </c>
      <c r="E42" s="37">
        <v>1933</v>
      </c>
      <c r="F42" s="39">
        <v>0.59713497591793263</v>
      </c>
      <c r="G42" s="39">
        <v>7.3461786949416643</v>
      </c>
    </row>
    <row r="43" spans="1:7" ht="15.75" customHeight="1" x14ac:dyDescent="0.2">
      <c r="A43" s="33" t="s">
        <v>310</v>
      </c>
      <c r="B43" s="33" t="s">
        <v>26</v>
      </c>
      <c r="C43" s="36">
        <v>29733</v>
      </c>
      <c r="D43" s="37">
        <v>363282.2378</v>
      </c>
      <c r="E43" s="37">
        <v>1826.87</v>
      </c>
      <c r="F43" s="39">
        <v>0.5028789767050923</v>
      </c>
      <c r="G43" s="39">
        <v>6.1442504960817939</v>
      </c>
    </row>
    <row r="44" spans="1:7" ht="15.75" customHeight="1" x14ac:dyDescent="0.2">
      <c r="A44" s="33" t="s">
        <v>183</v>
      </c>
      <c r="B44" s="33" t="s">
        <v>8</v>
      </c>
      <c r="C44" s="36">
        <v>27126</v>
      </c>
      <c r="D44" s="37">
        <v>205521.69029999999</v>
      </c>
      <c r="E44" s="37">
        <v>2107.34</v>
      </c>
      <c r="F44" s="39">
        <v>1.0253613606057426</v>
      </c>
      <c r="G44" s="39">
        <v>7.7687089876870914</v>
      </c>
    </row>
    <row r="45" spans="1:7" ht="15.75" customHeight="1" x14ac:dyDescent="0.2">
      <c r="A45" s="33" t="s">
        <v>278</v>
      </c>
      <c r="B45" s="33" t="s">
        <v>32</v>
      </c>
      <c r="C45" s="36">
        <v>30000</v>
      </c>
      <c r="D45" s="36">
        <v>419428.21470000001</v>
      </c>
      <c r="E45" s="37">
        <v>1982.36</v>
      </c>
      <c r="F45" s="39">
        <v>0.47263391696667367</v>
      </c>
      <c r="G45" s="39">
        <v>6.6078666666666663</v>
      </c>
    </row>
    <row r="46" spans="1:7" ht="15.75" customHeight="1" x14ac:dyDescent="0.2">
      <c r="A46" s="33" t="s">
        <v>75</v>
      </c>
      <c r="B46" s="33" t="s">
        <v>16</v>
      </c>
      <c r="C46" s="36">
        <v>22647</v>
      </c>
      <c r="D46" s="37">
        <v>95371.702059999996</v>
      </c>
      <c r="E46" s="37">
        <v>2074.4299999999998</v>
      </c>
      <c r="F46" s="39">
        <v>2.1751001137579991</v>
      </c>
      <c r="G46" s="39">
        <v>9.1598445710248591</v>
      </c>
    </row>
    <row r="47" spans="1:7" ht="15.75" customHeight="1" x14ac:dyDescent="0.2">
      <c r="A47" s="33" t="s">
        <v>207</v>
      </c>
      <c r="B47" s="33" t="s">
        <v>16</v>
      </c>
      <c r="C47" s="36">
        <v>26744</v>
      </c>
      <c r="D47" s="37">
        <v>203875.43669999999</v>
      </c>
      <c r="E47" s="37">
        <v>2000.92</v>
      </c>
      <c r="F47" s="39">
        <v>0.98144241032053681</v>
      </c>
      <c r="G47" s="39">
        <v>7.4817529165420282</v>
      </c>
    </row>
    <row r="48" spans="1:7" ht="15.75" customHeight="1" x14ac:dyDescent="0.2">
      <c r="A48" s="33" t="s">
        <v>299</v>
      </c>
      <c r="B48" s="33" t="s">
        <v>14</v>
      </c>
      <c r="C48" s="36">
        <v>24213</v>
      </c>
      <c r="D48" s="37">
        <v>151238.02900000001</v>
      </c>
      <c r="E48" s="37">
        <v>1533.310005</v>
      </c>
      <c r="F48" s="39">
        <v>1.0138389234099314</v>
      </c>
      <c r="G48" s="39">
        <v>6.3325899516788509</v>
      </c>
    </row>
    <row r="49" spans="1:7" ht="15.75" customHeight="1" x14ac:dyDescent="0.2">
      <c r="A49" s="33" t="s">
        <v>192</v>
      </c>
      <c r="B49" s="33" t="s">
        <v>22</v>
      </c>
      <c r="C49" s="36">
        <v>24962</v>
      </c>
      <c r="D49" s="37">
        <v>156932.05100000001</v>
      </c>
      <c r="E49" s="37">
        <v>1916.45</v>
      </c>
      <c r="F49" s="39">
        <v>1.221197319341732</v>
      </c>
      <c r="G49" s="39">
        <v>7.6774697540261201</v>
      </c>
    </row>
    <row r="50" spans="1:7" ht="15.75" customHeight="1" x14ac:dyDescent="0.2">
      <c r="A50" s="33" t="s">
        <v>314</v>
      </c>
      <c r="B50" s="33" t="s">
        <v>26</v>
      </c>
      <c r="C50" s="36">
        <v>31673</v>
      </c>
      <c r="D50" s="37">
        <v>474824.07799999998</v>
      </c>
      <c r="E50" s="37">
        <v>1928.39</v>
      </c>
      <c r="F50" s="39">
        <v>0.40612725625089302</v>
      </c>
      <c r="G50" s="39">
        <v>6.0884349445900297</v>
      </c>
    </row>
    <row r="51" spans="1:7" ht="15.75" customHeight="1" x14ac:dyDescent="0.2">
      <c r="A51" s="33" t="s">
        <v>361</v>
      </c>
      <c r="B51" s="33" t="s">
        <v>41</v>
      </c>
      <c r="C51" s="36">
        <v>34525</v>
      </c>
      <c r="D51" s="37">
        <v>822936.38910000003</v>
      </c>
      <c r="E51" s="37">
        <v>1719.77</v>
      </c>
      <c r="F51" s="39">
        <v>0.20897970034850655</v>
      </c>
      <c r="G51" s="39">
        <v>4.9812309920347575</v>
      </c>
    </row>
    <row r="52" spans="1:7" ht="15.75" customHeight="1" x14ac:dyDescent="0.2">
      <c r="A52" s="33" t="s">
        <v>154</v>
      </c>
      <c r="B52" s="33" t="s">
        <v>73</v>
      </c>
      <c r="C52" s="36">
        <v>23854</v>
      </c>
      <c r="D52" s="37">
        <v>197230.31460000001</v>
      </c>
      <c r="E52" s="37">
        <v>1930.81</v>
      </c>
      <c r="F52" s="39">
        <v>0.97896208496946746</v>
      </c>
      <c r="G52" s="39">
        <v>8.0942818814454593</v>
      </c>
    </row>
    <row r="53" spans="1:7" ht="15.75" customHeight="1" x14ac:dyDescent="0.2">
      <c r="A53" s="33" t="s">
        <v>171</v>
      </c>
      <c r="B53" s="33" t="s">
        <v>32</v>
      </c>
      <c r="C53" s="36">
        <v>24885</v>
      </c>
      <c r="D53" s="37">
        <v>323285.43479999999</v>
      </c>
      <c r="E53" s="37">
        <v>1955.91</v>
      </c>
      <c r="F53" s="39">
        <v>0.60501024464959907</v>
      </c>
      <c r="G53" s="39">
        <v>7.8597950572634119</v>
      </c>
    </row>
    <row r="54" spans="1:7" ht="15.75" customHeight="1" x14ac:dyDescent="0.2">
      <c r="A54" s="33" t="s">
        <v>288</v>
      </c>
      <c r="B54" s="33" t="s">
        <v>14</v>
      </c>
      <c r="C54" s="36">
        <v>24513</v>
      </c>
      <c r="D54" s="37">
        <v>225924.8026</v>
      </c>
      <c r="E54" s="37">
        <v>1600.6800800000001</v>
      </c>
      <c r="F54" s="39">
        <v>0.70850126306583749</v>
      </c>
      <c r="G54" s="39">
        <v>6.5299232244115366</v>
      </c>
    </row>
    <row r="55" spans="1:7" ht="15.75" customHeight="1" x14ac:dyDescent="0.2">
      <c r="A55" s="33" t="s">
        <v>160</v>
      </c>
      <c r="B55" s="33" t="s">
        <v>16</v>
      </c>
      <c r="C55" s="36">
        <v>25293</v>
      </c>
      <c r="D55" s="37">
        <v>137458.52849999999</v>
      </c>
      <c r="E55" s="37">
        <v>2012.83</v>
      </c>
      <c r="F55" s="39">
        <v>1.4643180179249482</v>
      </c>
      <c r="G55" s="39">
        <v>7.9580516348396788</v>
      </c>
    </row>
    <row r="56" spans="1:7" ht="15.75" customHeight="1" x14ac:dyDescent="0.2">
      <c r="A56" s="33" t="s">
        <v>230</v>
      </c>
      <c r="B56" s="33" t="s">
        <v>14</v>
      </c>
      <c r="C56" s="36">
        <v>23669</v>
      </c>
      <c r="D56" s="37">
        <v>173959.2004</v>
      </c>
      <c r="E56" s="37">
        <v>1729.7399889999999</v>
      </c>
      <c r="F56" s="39">
        <v>0.99433659445585709</v>
      </c>
      <c r="G56" s="39">
        <v>7.3080400059149095</v>
      </c>
    </row>
    <row r="57" spans="1:7" ht="15.75" customHeight="1" x14ac:dyDescent="0.2">
      <c r="A57" s="33" t="s">
        <v>235</v>
      </c>
      <c r="B57" s="33" t="s">
        <v>26</v>
      </c>
      <c r="C57" s="36">
        <v>26233</v>
      </c>
      <c r="D57" s="37">
        <v>321693.10619999998</v>
      </c>
      <c r="E57" s="37">
        <v>1899.85</v>
      </c>
      <c r="F57" s="39">
        <v>0.59057840015348151</v>
      </c>
      <c r="G57" s="39">
        <v>7.2422140052605499</v>
      </c>
    </row>
    <row r="58" spans="1:7" ht="15.75" customHeight="1" x14ac:dyDescent="0.2">
      <c r="A58" s="33" t="s">
        <v>260</v>
      </c>
      <c r="B58" s="33" t="s">
        <v>26</v>
      </c>
      <c r="C58" s="36">
        <v>30473</v>
      </c>
      <c r="D58" s="36">
        <v>312497.25270000001</v>
      </c>
      <c r="E58" s="37">
        <v>2093.0500000000002</v>
      </c>
      <c r="F58" s="39">
        <v>0.66978188829370144</v>
      </c>
      <c r="G58" s="39">
        <v>6.868539362714535</v>
      </c>
    </row>
    <row r="59" spans="1:7" ht="15.75" customHeight="1" x14ac:dyDescent="0.2">
      <c r="A59" s="33" t="s">
        <v>177</v>
      </c>
      <c r="B59" s="33" t="s">
        <v>14</v>
      </c>
      <c r="C59" s="37">
        <v>22028</v>
      </c>
      <c r="D59" s="38">
        <v>206435.30410000001</v>
      </c>
      <c r="E59" s="36">
        <v>1725.219985</v>
      </c>
      <c r="F59" s="39">
        <v>0.83571944853205948</v>
      </c>
      <c r="G59" s="39">
        <v>7.8319410976938437</v>
      </c>
    </row>
    <row r="60" spans="1:7" ht="15.75" customHeight="1" x14ac:dyDescent="0.2">
      <c r="A60" s="33" t="s">
        <v>191</v>
      </c>
      <c r="B60" s="33" t="s">
        <v>8</v>
      </c>
      <c r="C60" s="36">
        <v>25382</v>
      </c>
      <c r="D60" s="37">
        <v>242828.94620000001</v>
      </c>
      <c r="E60" s="37">
        <v>1951.39</v>
      </c>
      <c r="F60" s="39">
        <v>0.80360683128476229</v>
      </c>
      <c r="G60" s="39">
        <v>7.6880860452289017</v>
      </c>
    </row>
    <row r="61" spans="1:7" ht="15.75" customHeight="1" x14ac:dyDescent="0.2">
      <c r="A61" s="33" t="s">
        <v>34</v>
      </c>
      <c r="B61" s="33" t="s">
        <v>26</v>
      </c>
      <c r="C61" s="36" t="s">
        <v>9</v>
      </c>
      <c r="D61" s="37">
        <v>347466.14520000003</v>
      </c>
      <c r="E61" s="37">
        <v>1867.21</v>
      </c>
      <c r="F61" s="39">
        <v>0.53737897225217213</v>
      </c>
      <c r="G61" s="35" t="s">
        <v>9</v>
      </c>
    </row>
    <row r="62" spans="1:7" ht="15.75" customHeight="1" x14ac:dyDescent="0.2">
      <c r="A62" s="33" t="s">
        <v>272</v>
      </c>
      <c r="B62" s="33" t="s">
        <v>12</v>
      </c>
      <c r="C62" s="36">
        <v>28370</v>
      </c>
      <c r="D62" s="37">
        <v>304949.34889999998</v>
      </c>
      <c r="E62" s="37">
        <v>1906.22</v>
      </c>
      <c r="F62" s="39">
        <v>0.6250939727781134</v>
      </c>
      <c r="G62" s="39">
        <v>6.7191399365526969</v>
      </c>
    </row>
    <row r="63" spans="1:7" ht="15.75" customHeight="1" x14ac:dyDescent="0.2">
      <c r="A63" s="33" t="s">
        <v>237</v>
      </c>
      <c r="B63" s="33" t="s">
        <v>32</v>
      </c>
      <c r="C63" s="36">
        <v>28279</v>
      </c>
      <c r="D63" s="37">
        <v>305406.18560000003</v>
      </c>
      <c r="E63" s="37">
        <v>2040.9</v>
      </c>
      <c r="F63" s="39">
        <v>0.66825758489156151</v>
      </c>
      <c r="G63" s="39">
        <v>7.2170161604017125</v>
      </c>
    </row>
    <row r="64" spans="1:7" ht="15.75" customHeight="1" x14ac:dyDescent="0.2">
      <c r="A64" s="33" t="s">
        <v>239</v>
      </c>
      <c r="B64" s="33" t="s">
        <v>16</v>
      </c>
      <c r="C64" s="36">
        <v>27053</v>
      </c>
      <c r="D64" s="36">
        <v>253457.51370000001</v>
      </c>
      <c r="E64" s="37">
        <v>1944.45</v>
      </c>
      <c r="F64" s="39">
        <v>0.76716999690193044</v>
      </c>
      <c r="G64" s="39">
        <v>7.1875577569955276</v>
      </c>
    </row>
    <row r="65" spans="1:7" ht="15.75" customHeight="1" x14ac:dyDescent="0.2">
      <c r="A65" s="33" t="s">
        <v>187</v>
      </c>
      <c r="B65" s="33" t="s">
        <v>16</v>
      </c>
      <c r="C65" s="36">
        <v>25780</v>
      </c>
      <c r="D65" s="36">
        <v>233240.5932</v>
      </c>
      <c r="E65" s="37">
        <v>1998.41</v>
      </c>
      <c r="F65" s="39">
        <v>0.85680197112446721</v>
      </c>
      <c r="G65" s="39">
        <v>7.7517843289371609</v>
      </c>
    </row>
    <row r="66" spans="1:7" ht="15.75" customHeight="1" x14ac:dyDescent="0.2">
      <c r="A66" s="33" t="s">
        <v>134</v>
      </c>
      <c r="B66" s="33" t="s">
        <v>8</v>
      </c>
      <c r="C66" s="36">
        <v>22832</v>
      </c>
      <c r="D66" s="37">
        <v>175671.59419999999</v>
      </c>
      <c r="E66" s="37">
        <v>1895.04</v>
      </c>
      <c r="F66" s="39">
        <v>1.0787401393093297</v>
      </c>
      <c r="G66" s="39">
        <v>8.2999299229152079</v>
      </c>
    </row>
    <row r="67" spans="1:7" ht="15.75" customHeight="1" x14ac:dyDescent="0.2">
      <c r="A67" s="33" t="s">
        <v>145</v>
      </c>
      <c r="B67" s="33" t="s">
        <v>32</v>
      </c>
      <c r="C67" s="36">
        <v>24000</v>
      </c>
      <c r="D67" s="37">
        <v>405167.05670000002</v>
      </c>
      <c r="E67" s="37">
        <v>1965.46</v>
      </c>
      <c r="F67" s="39">
        <v>0.48509866917815486</v>
      </c>
      <c r="G67" s="39">
        <v>8.1894166666666663</v>
      </c>
    </row>
    <row r="68" spans="1:7" ht="15.75" customHeight="1" x14ac:dyDescent="0.2">
      <c r="A68" s="33" t="s">
        <v>167</v>
      </c>
      <c r="B68" s="33" t="s">
        <v>16</v>
      </c>
      <c r="C68" s="36">
        <v>24991</v>
      </c>
      <c r="D68" s="37">
        <v>202413.85569999999</v>
      </c>
      <c r="E68" s="37">
        <v>1969.43</v>
      </c>
      <c r="F68" s="39">
        <v>0.97297193079455779</v>
      </c>
      <c r="G68" s="39">
        <v>7.880557000520187</v>
      </c>
    </row>
    <row r="69" spans="1:7" ht="15.75" customHeight="1" x14ac:dyDescent="0.2">
      <c r="A69" s="33" t="s">
        <v>337</v>
      </c>
      <c r="B69" s="33" t="s">
        <v>20</v>
      </c>
      <c r="C69" s="36">
        <v>24826</v>
      </c>
      <c r="D69" s="37">
        <v>142874.5901</v>
      </c>
      <c r="E69" s="37">
        <v>1377</v>
      </c>
      <c r="F69" s="39">
        <v>0.96378229259395787</v>
      </c>
      <c r="G69" s="39">
        <v>5.546604366390075</v>
      </c>
    </row>
    <row r="70" spans="1:7" ht="15.75" customHeight="1" x14ac:dyDescent="0.2">
      <c r="A70" s="33" t="s">
        <v>339</v>
      </c>
      <c r="B70" s="33" t="s">
        <v>20</v>
      </c>
      <c r="C70" s="36">
        <v>25058</v>
      </c>
      <c r="D70" s="37">
        <v>131529.58309999999</v>
      </c>
      <c r="E70" s="37">
        <v>1379</v>
      </c>
      <c r="F70" s="39">
        <v>1.0484333391002743</v>
      </c>
      <c r="G70" s="39">
        <v>5.5032325005986111</v>
      </c>
    </row>
    <row r="71" spans="1:7" ht="15.75" customHeight="1" x14ac:dyDescent="0.2">
      <c r="A71" s="33" t="s">
        <v>371</v>
      </c>
      <c r="B71" s="33" t="s">
        <v>20</v>
      </c>
      <c r="C71" s="36">
        <v>28829</v>
      </c>
      <c r="D71" s="37">
        <v>280939.74180000002</v>
      </c>
      <c r="E71" s="37">
        <v>1339</v>
      </c>
      <c r="F71" s="39">
        <v>0.4766146617139092</v>
      </c>
      <c r="G71" s="39">
        <v>4.644628672517257</v>
      </c>
    </row>
    <row r="72" spans="1:7" ht="15.75" customHeight="1" x14ac:dyDescent="0.2">
      <c r="A72" s="33" t="s">
        <v>346</v>
      </c>
      <c r="B72" s="33" t="s">
        <v>20</v>
      </c>
      <c r="C72" s="36">
        <v>25705</v>
      </c>
      <c r="D72" s="37">
        <v>150696.3756</v>
      </c>
      <c r="E72" s="37">
        <v>1386</v>
      </c>
      <c r="F72" s="39">
        <v>0.91973014910386475</v>
      </c>
      <c r="G72" s="39">
        <v>5.3919470920054469</v>
      </c>
    </row>
    <row r="73" spans="1:7" ht="15.75" customHeight="1" x14ac:dyDescent="0.2">
      <c r="A73" s="33" t="s">
        <v>40</v>
      </c>
      <c r="B73" s="33" t="s">
        <v>41</v>
      </c>
      <c r="C73" s="36" t="s">
        <v>9</v>
      </c>
      <c r="D73" s="37">
        <v>675308.91350000002</v>
      </c>
      <c r="E73" s="37">
        <v>1049.44</v>
      </c>
      <c r="F73" s="39">
        <v>0.15540147316595429</v>
      </c>
      <c r="G73" s="35" t="s">
        <v>9</v>
      </c>
    </row>
    <row r="74" spans="1:7" ht="15.75" customHeight="1" x14ac:dyDescent="0.2">
      <c r="A74" s="33" t="s">
        <v>359</v>
      </c>
      <c r="B74" s="33" t="s">
        <v>20</v>
      </c>
      <c r="C74" s="36">
        <v>25641</v>
      </c>
      <c r="D74" s="37">
        <v>132267.497</v>
      </c>
      <c r="E74" s="37">
        <v>1305</v>
      </c>
      <c r="F74" s="39">
        <v>0.98663695132901774</v>
      </c>
      <c r="G74" s="39">
        <v>5.0895050895050895</v>
      </c>
    </row>
    <row r="75" spans="1:7" ht="15.75" customHeight="1" x14ac:dyDescent="0.2">
      <c r="A75" s="33" t="s">
        <v>215</v>
      </c>
      <c r="B75" s="33" t="s">
        <v>26</v>
      </c>
      <c r="C75" s="36">
        <v>24962</v>
      </c>
      <c r="D75" s="37">
        <v>277934.59409999999</v>
      </c>
      <c r="E75" s="37">
        <v>1857.31</v>
      </c>
      <c r="F75" s="39">
        <v>0.66825434452097954</v>
      </c>
      <c r="G75" s="39">
        <v>7.4405496354458771</v>
      </c>
    </row>
    <row r="76" spans="1:7" ht="15.75" customHeight="1" x14ac:dyDescent="0.2">
      <c r="A76" s="33" t="s">
        <v>197</v>
      </c>
      <c r="B76" s="33" t="s">
        <v>14</v>
      </c>
      <c r="C76" s="36">
        <v>22804</v>
      </c>
      <c r="D76" s="37">
        <v>181716.10159999999</v>
      </c>
      <c r="E76" s="37">
        <v>1736.6600060000001</v>
      </c>
      <c r="F76" s="39">
        <v>0.9556995724147761</v>
      </c>
      <c r="G76" s="39">
        <v>7.6155937817926675</v>
      </c>
    </row>
    <row r="77" spans="1:7" ht="15.75" customHeight="1" x14ac:dyDescent="0.2">
      <c r="A77" s="33" t="s">
        <v>17</v>
      </c>
      <c r="B77" s="33" t="s">
        <v>16</v>
      </c>
      <c r="C77" s="36" t="s">
        <v>9</v>
      </c>
      <c r="D77" s="37">
        <v>142210.91510000001</v>
      </c>
      <c r="E77" s="37">
        <v>2038.99</v>
      </c>
      <c r="F77" s="39">
        <v>1.4337788337598567</v>
      </c>
      <c r="G77" s="35" t="s">
        <v>9</v>
      </c>
    </row>
    <row r="78" spans="1:7" ht="15.75" customHeight="1" x14ac:dyDescent="0.2">
      <c r="A78" s="40" t="s">
        <v>48</v>
      </c>
      <c r="B78" s="33" t="s">
        <v>12</v>
      </c>
      <c r="C78" s="36">
        <v>20710</v>
      </c>
      <c r="D78" s="36">
        <v>263014.44160000002</v>
      </c>
      <c r="E78" s="37">
        <v>2041.95</v>
      </c>
      <c r="F78" s="39">
        <v>0.77636421315049187</v>
      </c>
      <c r="G78" s="39">
        <v>9.8597295992274265</v>
      </c>
    </row>
    <row r="79" spans="1:7" ht="15.75" customHeight="1" x14ac:dyDescent="0.2">
      <c r="A79" s="33" t="s">
        <v>244</v>
      </c>
      <c r="B79" s="33" t="s">
        <v>12</v>
      </c>
      <c r="C79" s="36">
        <v>26790</v>
      </c>
      <c r="D79" s="37">
        <v>404108.04979999998</v>
      </c>
      <c r="E79" s="37">
        <v>1902.36</v>
      </c>
      <c r="F79" s="39">
        <v>0.47075528461794081</v>
      </c>
      <c r="G79" s="39">
        <v>7.1010078387458</v>
      </c>
    </row>
    <row r="80" spans="1:7" ht="15.75" customHeight="1" x14ac:dyDescent="0.2">
      <c r="A80" s="33" t="s">
        <v>82</v>
      </c>
      <c r="B80" s="33" t="s">
        <v>57</v>
      </c>
      <c r="C80" s="37">
        <v>23877</v>
      </c>
      <c r="D80" s="37">
        <v>112722.1649</v>
      </c>
      <c r="E80" s="37">
        <v>2138.35</v>
      </c>
      <c r="F80" s="39">
        <v>1.8970093431908526</v>
      </c>
      <c r="G80" s="39">
        <v>8.9556895757423458</v>
      </c>
    </row>
    <row r="81" spans="1:7" ht="15.75" customHeight="1" x14ac:dyDescent="0.2">
      <c r="A81" s="33" t="s">
        <v>146</v>
      </c>
      <c r="B81" s="33" t="s">
        <v>73</v>
      </c>
      <c r="C81" s="36">
        <v>24537</v>
      </c>
      <c r="D81" s="37">
        <v>200617.2745</v>
      </c>
      <c r="E81" s="37">
        <v>2008.97</v>
      </c>
      <c r="F81" s="39">
        <v>1.0013943240964527</v>
      </c>
      <c r="G81" s="39">
        <v>8.1875127358682818</v>
      </c>
    </row>
    <row r="82" spans="1:7" ht="15.75" customHeight="1" x14ac:dyDescent="0.2">
      <c r="A82" s="40" t="s">
        <v>51</v>
      </c>
      <c r="B82" s="33" t="s">
        <v>22</v>
      </c>
      <c r="C82" s="36">
        <v>20611</v>
      </c>
      <c r="D82" s="37">
        <v>237107.9198</v>
      </c>
      <c r="E82" s="37">
        <v>2002.84</v>
      </c>
      <c r="F82" s="39">
        <v>0.84469553007313758</v>
      </c>
      <c r="G82" s="39">
        <v>9.7173354034253556</v>
      </c>
    </row>
    <row r="83" spans="1:7" ht="15.75" customHeight="1" x14ac:dyDescent="0.2">
      <c r="A83" s="33" t="s">
        <v>265</v>
      </c>
      <c r="B83" s="33" t="s">
        <v>32</v>
      </c>
      <c r="C83" s="36">
        <v>28298</v>
      </c>
      <c r="D83" s="37">
        <v>289532.97889999999</v>
      </c>
      <c r="E83" s="37">
        <v>1939.31</v>
      </c>
      <c r="F83" s="39">
        <v>0.66980625397765359</v>
      </c>
      <c r="G83" s="39">
        <v>6.8531698353240511</v>
      </c>
    </row>
    <row r="84" spans="1:7" ht="15.75" customHeight="1" x14ac:dyDescent="0.2">
      <c r="A84" s="33" t="s">
        <v>307</v>
      </c>
      <c r="B84" s="33" t="s">
        <v>41</v>
      </c>
      <c r="C84" s="36">
        <v>30619</v>
      </c>
      <c r="D84" s="37">
        <v>395362.7145</v>
      </c>
      <c r="E84" s="37">
        <v>1888.15</v>
      </c>
      <c r="F84" s="39">
        <v>0.47757411884119388</v>
      </c>
      <c r="G84" s="39">
        <v>6.1665959045037395</v>
      </c>
    </row>
    <row r="85" spans="1:7" ht="15.75" customHeight="1" x14ac:dyDescent="0.2">
      <c r="A85" s="33" t="s">
        <v>284</v>
      </c>
      <c r="B85" s="33" t="s">
        <v>26</v>
      </c>
      <c r="C85" s="36">
        <v>29099</v>
      </c>
      <c r="D85" s="37">
        <v>421713.99780000001</v>
      </c>
      <c r="E85" s="37">
        <v>1912.03</v>
      </c>
      <c r="F85" s="39">
        <v>0.45339495723990403</v>
      </c>
      <c r="G85" s="39">
        <v>6.5707756280284553</v>
      </c>
    </row>
    <row r="86" spans="1:7" ht="15.75" customHeight="1" x14ac:dyDescent="0.2">
      <c r="A86" s="33" t="s">
        <v>155</v>
      </c>
      <c r="B86" s="33" t="s">
        <v>57</v>
      </c>
      <c r="C86" s="36">
        <v>24634</v>
      </c>
      <c r="D86" s="36">
        <v>130535.5113</v>
      </c>
      <c r="E86" s="37">
        <v>1986.95</v>
      </c>
      <c r="F86" s="39">
        <v>1.5221528457750793</v>
      </c>
      <c r="G86" s="39">
        <v>8.0658845498092067</v>
      </c>
    </row>
    <row r="87" spans="1:7" ht="15.75" customHeight="1" x14ac:dyDescent="0.2">
      <c r="A87" s="33" t="s">
        <v>328</v>
      </c>
      <c r="B87" s="33" t="s">
        <v>32</v>
      </c>
      <c r="C87" s="36">
        <v>33300</v>
      </c>
      <c r="D87" s="37">
        <v>314801.0491</v>
      </c>
      <c r="E87" s="37">
        <v>1930.75</v>
      </c>
      <c r="F87" s="39">
        <v>0.61332387726150051</v>
      </c>
      <c r="G87" s="39">
        <v>5.7980480480480479</v>
      </c>
    </row>
    <row r="88" spans="1:7" ht="15.75" customHeight="1" x14ac:dyDescent="0.2">
      <c r="A88" s="33" t="s">
        <v>108</v>
      </c>
      <c r="B88" s="33" t="s">
        <v>14</v>
      </c>
      <c r="C88" s="36">
        <v>21038</v>
      </c>
      <c r="D88" s="37">
        <v>178602.81529999999</v>
      </c>
      <c r="E88" s="37">
        <v>1797.520029</v>
      </c>
      <c r="F88" s="39">
        <v>1.0064343196274355</v>
      </c>
      <c r="G88" s="39">
        <v>8.5441583277878124</v>
      </c>
    </row>
    <row r="89" spans="1:7" ht="15.75" customHeight="1" x14ac:dyDescent="0.2">
      <c r="A89" s="33" t="s">
        <v>246</v>
      </c>
      <c r="B89" s="33" t="s">
        <v>8</v>
      </c>
      <c r="C89" s="36">
        <v>26346</v>
      </c>
      <c r="D89" s="36">
        <v>176073.5681</v>
      </c>
      <c r="E89" s="37">
        <v>1868.01</v>
      </c>
      <c r="F89" s="39">
        <v>1.0609258505734795</v>
      </c>
      <c r="G89" s="39">
        <v>7.09029833750854</v>
      </c>
    </row>
    <row r="90" spans="1:7" ht="15.75" customHeight="1" x14ac:dyDescent="0.2">
      <c r="A90" s="33" t="s">
        <v>28</v>
      </c>
      <c r="B90" s="33" t="s">
        <v>8</v>
      </c>
      <c r="C90" s="36" t="s">
        <v>9</v>
      </c>
      <c r="D90" s="37">
        <v>293735.78139999998</v>
      </c>
      <c r="E90" s="37">
        <v>1984.14</v>
      </c>
      <c r="F90" s="39">
        <v>0.67548461087825795</v>
      </c>
      <c r="G90" s="35" t="s">
        <v>9</v>
      </c>
    </row>
    <row r="91" spans="1:7" ht="15.75" customHeight="1" x14ac:dyDescent="0.2">
      <c r="A91" s="33" t="s">
        <v>240</v>
      </c>
      <c r="B91" s="33" t="s">
        <v>22</v>
      </c>
      <c r="C91" s="36">
        <v>24604</v>
      </c>
      <c r="D91" s="37">
        <v>142296.6079</v>
      </c>
      <c r="E91" s="37">
        <v>1765.42</v>
      </c>
      <c r="F91" s="39">
        <v>1.2406620411082898</v>
      </c>
      <c r="G91" s="39">
        <v>7.1753373435213792</v>
      </c>
    </row>
    <row r="92" spans="1:7" ht="15.75" customHeight="1" x14ac:dyDescent="0.2">
      <c r="A92" s="40" t="s">
        <v>79</v>
      </c>
      <c r="B92" s="33" t="s">
        <v>12</v>
      </c>
      <c r="C92" s="36">
        <v>24564</v>
      </c>
      <c r="D92" s="36">
        <v>310140.60200000001</v>
      </c>
      <c r="E92" s="37">
        <v>2223.0100000000002</v>
      </c>
      <c r="F92" s="39">
        <v>0.71677490327435434</v>
      </c>
      <c r="G92" s="39">
        <v>9.0498697280573204</v>
      </c>
    </row>
    <row r="93" spans="1:7" ht="15.75" customHeight="1" x14ac:dyDescent="0.2">
      <c r="A93" s="33" t="s">
        <v>193</v>
      </c>
      <c r="B93" s="33" t="s">
        <v>32</v>
      </c>
      <c r="C93" s="36">
        <v>25880</v>
      </c>
      <c r="D93" s="37">
        <v>268861.76789999998</v>
      </c>
      <c r="E93" s="37">
        <v>1986</v>
      </c>
      <c r="F93" s="39">
        <v>0.73866954588302403</v>
      </c>
      <c r="G93" s="39">
        <v>7.6738794435857809</v>
      </c>
    </row>
    <row r="94" spans="1:7" ht="15.75" customHeight="1" x14ac:dyDescent="0.2">
      <c r="A94" s="33" t="s">
        <v>296</v>
      </c>
      <c r="B94" s="33" t="s">
        <v>73</v>
      </c>
      <c r="C94" s="36">
        <v>26512</v>
      </c>
      <c r="D94" s="37">
        <v>197719.83300000001</v>
      </c>
      <c r="E94" s="37">
        <v>1691.1</v>
      </c>
      <c r="F94" s="39">
        <v>0.8553011472551667</v>
      </c>
      <c r="G94" s="39">
        <v>6.3786210018105001</v>
      </c>
    </row>
    <row r="95" spans="1:7" ht="15.75" customHeight="1" x14ac:dyDescent="0.2">
      <c r="A95" s="33" t="s">
        <v>340</v>
      </c>
      <c r="B95" s="33" t="s">
        <v>20</v>
      </c>
      <c r="C95" s="36">
        <v>22233</v>
      </c>
      <c r="D95" s="37">
        <v>142086.81589999999</v>
      </c>
      <c r="E95" s="37">
        <v>1223</v>
      </c>
      <c r="F95" s="39">
        <v>0.86074136594118733</v>
      </c>
      <c r="G95" s="39">
        <v>5.5008320964332302</v>
      </c>
    </row>
    <row r="96" spans="1:7" ht="15.75" customHeight="1" x14ac:dyDescent="0.2">
      <c r="A96" s="33" t="s">
        <v>350</v>
      </c>
      <c r="B96" s="33" t="s">
        <v>41</v>
      </c>
      <c r="C96" s="36">
        <v>31487</v>
      </c>
      <c r="D96" s="37">
        <v>520673.55320000002</v>
      </c>
      <c r="E96" s="37">
        <v>1664.65</v>
      </c>
      <c r="F96" s="39">
        <v>0.31971088021837329</v>
      </c>
      <c r="G96" s="39">
        <v>5.2867850223901929</v>
      </c>
    </row>
    <row r="97" spans="1:7" ht="15.75" customHeight="1" x14ac:dyDescent="0.2">
      <c r="A97" s="33" t="s">
        <v>343</v>
      </c>
      <c r="B97" s="33" t="s">
        <v>20</v>
      </c>
      <c r="C97" s="36">
        <v>25234</v>
      </c>
      <c r="D97" s="37">
        <v>105003.1784</v>
      </c>
      <c r="E97" s="37">
        <v>1375</v>
      </c>
      <c r="F97" s="39">
        <v>1.3094841708143952</v>
      </c>
      <c r="G97" s="39">
        <v>5.448997384481256</v>
      </c>
    </row>
    <row r="98" spans="1:7" ht="15.75" customHeight="1" x14ac:dyDescent="0.2">
      <c r="A98" s="33" t="s">
        <v>241</v>
      </c>
      <c r="B98" s="33" t="s">
        <v>26</v>
      </c>
      <c r="C98" s="36">
        <v>27238</v>
      </c>
      <c r="D98" s="37">
        <v>312423.82740000001</v>
      </c>
      <c r="E98" s="37">
        <v>1947.27</v>
      </c>
      <c r="F98" s="39">
        <v>0.62327832553785556</v>
      </c>
      <c r="G98" s="39">
        <v>7.1490931786474778</v>
      </c>
    </row>
    <row r="99" spans="1:7" ht="15.75" customHeight="1" x14ac:dyDescent="0.2">
      <c r="A99" s="33" t="s">
        <v>29</v>
      </c>
      <c r="B99" s="33" t="s">
        <v>12</v>
      </c>
      <c r="C99" s="36" t="s">
        <v>9</v>
      </c>
      <c r="D99" s="37">
        <v>317830.87719999999</v>
      </c>
      <c r="E99" s="37">
        <v>2062.11</v>
      </c>
      <c r="F99" s="39">
        <v>0.64880732110316186</v>
      </c>
      <c r="G99" s="35" t="s">
        <v>9</v>
      </c>
    </row>
    <row r="100" spans="1:7" ht="15.75" customHeight="1" x14ac:dyDescent="0.2">
      <c r="A100" s="33" t="s">
        <v>376</v>
      </c>
      <c r="B100" s="33" t="s">
        <v>20</v>
      </c>
      <c r="C100" s="36">
        <v>32782</v>
      </c>
      <c r="D100" s="37">
        <v>226561.29060000001</v>
      </c>
      <c r="E100" s="37">
        <v>1309</v>
      </c>
      <c r="F100" s="39">
        <v>0.57776860139408115</v>
      </c>
      <c r="G100" s="39">
        <v>3.9930449636995915</v>
      </c>
    </row>
    <row r="101" spans="1:7" ht="15.75" customHeight="1" x14ac:dyDescent="0.2">
      <c r="A101" s="33" t="s">
        <v>302</v>
      </c>
      <c r="B101" s="33" t="s">
        <v>32</v>
      </c>
      <c r="C101" s="36">
        <v>29786</v>
      </c>
      <c r="D101" s="37">
        <v>392375.23830000003</v>
      </c>
      <c r="E101" s="37">
        <v>1870.05</v>
      </c>
      <c r="F101" s="39">
        <v>0.47659735311080148</v>
      </c>
      <c r="G101" s="39">
        <v>6.27828510038273</v>
      </c>
    </row>
    <row r="102" spans="1:7" ht="15.75" customHeight="1" x14ac:dyDescent="0.2">
      <c r="A102" s="33" t="s">
        <v>318</v>
      </c>
      <c r="B102" s="33" t="s">
        <v>26</v>
      </c>
      <c r="C102" s="36">
        <v>32240</v>
      </c>
      <c r="D102" s="37">
        <v>417220.39</v>
      </c>
      <c r="E102" s="37">
        <v>1941.97</v>
      </c>
      <c r="F102" s="39">
        <v>0.46545424110264594</v>
      </c>
      <c r="G102" s="39">
        <v>6.0234801488833751</v>
      </c>
    </row>
    <row r="103" spans="1:7" ht="15.75" customHeight="1" x14ac:dyDescent="0.2">
      <c r="A103" s="33" t="s">
        <v>98</v>
      </c>
      <c r="B103" s="33" t="s">
        <v>8</v>
      </c>
      <c r="C103" s="36">
        <v>21128</v>
      </c>
      <c r="D103" s="37">
        <v>186561.71109999999</v>
      </c>
      <c r="E103" s="37">
        <v>1849.68</v>
      </c>
      <c r="F103" s="39">
        <v>0.99145745881830094</v>
      </c>
      <c r="G103" s="39">
        <v>8.7546383945475199</v>
      </c>
    </row>
    <row r="104" spans="1:7" ht="15.75" customHeight="1" x14ac:dyDescent="0.2">
      <c r="A104" s="33" t="s">
        <v>363</v>
      </c>
      <c r="B104" s="33" t="s">
        <v>20</v>
      </c>
      <c r="C104" s="36">
        <v>26440</v>
      </c>
      <c r="D104" s="37">
        <v>250689.4222</v>
      </c>
      <c r="E104" s="37">
        <v>1303</v>
      </c>
      <c r="F104" s="39">
        <v>0.51976664534352257</v>
      </c>
      <c r="G104" s="39">
        <v>4.9281391830559764</v>
      </c>
    </row>
    <row r="105" spans="1:7" ht="15.75" customHeight="1" x14ac:dyDescent="0.2">
      <c r="A105" s="33" t="s">
        <v>378</v>
      </c>
      <c r="B105" s="33" t="s">
        <v>20</v>
      </c>
      <c r="C105" s="36">
        <v>35072</v>
      </c>
      <c r="D105" s="37">
        <v>250934.5601</v>
      </c>
      <c r="E105" s="37">
        <v>1290</v>
      </c>
      <c r="F105" s="39">
        <v>0.51407825190994882</v>
      </c>
      <c r="G105" s="39">
        <v>3.6781478102189782</v>
      </c>
    </row>
    <row r="106" spans="1:7" ht="15.75" customHeight="1" x14ac:dyDescent="0.2">
      <c r="A106" s="33" t="s">
        <v>190</v>
      </c>
      <c r="B106" s="33" t="s">
        <v>22</v>
      </c>
      <c r="C106" s="36">
        <v>25258</v>
      </c>
      <c r="D106" s="36">
        <v>200768.0772</v>
      </c>
      <c r="E106" s="37">
        <v>1944.97</v>
      </c>
      <c r="F106" s="39">
        <v>0.96876457010766259</v>
      </c>
      <c r="G106" s="39">
        <v>7.7004117507324414</v>
      </c>
    </row>
    <row r="107" spans="1:7" ht="15.75" customHeight="1" x14ac:dyDescent="0.2">
      <c r="A107" s="33" t="s">
        <v>212</v>
      </c>
      <c r="B107" s="33" t="s">
        <v>73</v>
      </c>
      <c r="C107" s="36">
        <v>25541</v>
      </c>
      <c r="D107" s="37">
        <v>200034.33259999999</v>
      </c>
      <c r="E107" s="37">
        <v>1904.18</v>
      </c>
      <c r="F107" s="39">
        <v>0.95192658942587949</v>
      </c>
      <c r="G107" s="39">
        <v>7.4553854586742894</v>
      </c>
    </row>
    <row r="108" spans="1:7" ht="15.75" customHeight="1" x14ac:dyDescent="0.2">
      <c r="A108" s="33" t="s">
        <v>184</v>
      </c>
      <c r="B108" s="33" t="s">
        <v>26</v>
      </c>
      <c r="C108" s="36">
        <v>24193</v>
      </c>
      <c r="D108" s="37">
        <v>259898.6802</v>
      </c>
      <c r="E108" s="37">
        <v>1879.37</v>
      </c>
      <c r="F108" s="39">
        <v>0.72311640773003039</v>
      </c>
      <c r="G108" s="39">
        <v>7.7682387467449248</v>
      </c>
    </row>
    <row r="109" spans="1:7" ht="15.75" customHeight="1" x14ac:dyDescent="0.2">
      <c r="A109" s="33" t="s">
        <v>94</v>
      </c>
      <c r="B109" s="33" t="s">
        <v>32</v>
      </c>
      <c r="C109" s="36">
        <v>24055</v>
      </c>
      <c r="D109" s="37">
        <v>247772.90960000001</v>
      </c>
      <c r="E109" s="37">
        <v>2113.12</v>
      </c>
      <c r="F109" s="39">
        <v>0.8528454557083669</v>
      </c>
      <c r="G109" s="39">
        <v>8.7845354396175424</v>
      </c>
    </row>
    <row r="110" spans="1:7" ht="15.75" customHeight="1" x14ac:dyDescent="0.2">
      <c r="A110" s="33" t="s">
        <v>268</v>
      </c>
      <c r="B110" s="33" t="s">
        <v>32</v>
      </c>
      <c r="C110" s="36">
        <v>27160</v>
      </c>
      <c r="D110" s="37">
        <v>300430.43329999998</v>
      </c>
      <c r="E110" s="37">
        <v>1849.5</v>
      </c>
      <c r="F110" s="39">
        <v>0.61561672686906188</v>
      </c>
      <c r="G110" s="39">
        <v>6.8096465390279821</v>
      </c>
    </row>
    <row r="111" spans="1:7" ht="15.75" customHeight="1" x14ac:dyDescent="0.2">
      <c r="A111" s="33" t="s">
        <v>127</v>
      </c>
      <c r="B111" s="33" t="s">
        <v>16</v>
      </c>
      <c r="C111" s="36">
        <v>24317</v>
      </c>
      <c r="D111" s="37">
        <v>219068.84039999999</v>
      </c>
      <c r="E111" s="37">
        <v>2028.19</v>
      </c>
      <c r="F111" s="39">
        <v>0.92582313226139668</v>
      </c>
      <c r="G111" s="39">
        <v>8.3406258995764286</v>
      </c>
    </row>
    <row r="112" spans="1:7" ht="15.75" customHeight="1" x14ac:dyDescent="0.2">
      <c r="A112" s="33" t="s">
        <v>261</v>
      </c>
      <c r="B112" s="33" t="s">
        <v>32</v>
      </c>
      <c r="C112" s="36">
        <v>30095</v>
      </c>
      <c r="D112" s="37">
        <v>615237.99569999997</v>
      </c>
      <c r="E112" s="37">
        <v>2066.71</v>
      </c>
      <c r="F112" s="39">
        <v>0.33592041038501813</v>
      </c>
      <c r="G112" s="39">
        <v>6.8672869247383295</v>
      </c>
    </row>
    <row r="113" spans="1:7" ht="15.75" customHeight="1" x14ac:dyDescent="0.2">
      <c r="A113" s="33" t="s">
        <v>255</v>
      </c>
      <c r="B113" s="33" t="s">
        <v>41</v>
      </c>
      <c r="C113" s="36">
        <v>25994</v>
      </c>
      <c r="D113" s="37">
        <v>404689.19079999998</v>
      </c>
      <c r="E113" s="37">
        <v>1795.47</v>
      </c>
      <c r="F113" s="39">
        <v>0.44366640889287629</v>
      </c>
      <c r="G113" s="39">
        <v>6.9072478264214823</v>
      </c>
    </row>
    <row r="114" spans="1:7" ht="15.75" customHeight="1" x14ac:dyDescent="0.2">
      <c r="A114" s="33" t="s">
        <v>289</v>
      </c>
      <c r="B114" s="33" t="s">
        <v>26</v>
      </c>
      <c r="C114" s="36">
        <v>28334</v>
      </c>
      <c r="D114" s="37">
        <v>465458.63949999999</v>
      </c>
      <c r="E114" s="37">
        <v>1845.47</v>
      </c>
      <c r="F114" s="39">
        <v>0.39648420791639427</v>
      </c>
      <c r="G114" s="39">
        <v>6.5132702759935057</v>
      </c>
    </row>
    <row r="115" spans="1:7" ht="15.75" customHeight="1" x14ac:dyDescent="0.2">
      <c r="A115" s="33" t="s">
        <v>232</v>
      </c>
      <c r="B115" s="33" t="s">
        <v>32</v>
      </c>
      <c r="C115" s="36">
        <v>28010</v>
      </c>
      <c r="D115" s="36">
        <v>485860.6372</v>
      </c>
      <c r="E115" s="37">
        <v>2042.91</v>
      </c>
      <c r="F115" s="39">
        <v>0.42047242430941262</v>
      </c>
      <c r="G115" s="39">
        <v>7.293502320599786</v>
      </c>
    </row>
    <row r="116" spans="1:7" ht="15.75" customHeight="1" x14ac:dyDescent="0.2">
      <c r="A116" s="33" t="s">
        <v>196</v>
      </c>
      <c r="B116" s="33" t="s">
        <v>8</v>
      </c>
      <c r="C116" s="36">
        <v>25071</v>
      </c>
      <c r="D116" s="37">
        <v>194719.70360000001</v>
      </c>
      <c r="E116" s="37">
        <v>1912.81</v>
      </c>
      <c r="F116" s="39">
        <v>0.98234023811445448</v>
      </c>
      <c r="G116" s="39">
        <v>7.6295720154760476</v>
      </c>
    </row>
    <row r="117" spans="1:7" ht="15.75" customHeight="1" x14ac:dyDescent="0.2">
      <c r="A117" s="33" t="s">
        <v>88</v>
      </c>
      <c r="B117" s="33" t="s">
        <v>12</v>
      </c>
      <c r="C117" s="36">
        <v>22663</v>
      </c>
      <c r="D117" s="37">
        <v>263100.73119999998</v>
      </c>
      <c r="E117" s="37">
        <v>2002.89</v>
      </c>
      <c r="F117" s="39">
        <v>0.76126356276732388</v>
      </c>
      <c r="G117" s="39">
        <v>8.8377090411684254</v>
      </c>
    </row>
    <row r="118" spans="1:7" ht="15.75" customHeight="1" x14ac:dyDescent="0.2">
      <c r="A118" s="33" t="s">
        <v>369</v>
      </c>
      <c r="B118" s="33" t="s">
        <v>20</v>
      </c>
      <c r="C118" s="36">
        <v>26090</v>
      </c>
      <c r="D118" s="37">
        <v>135387.25399999999</v>
      </c>
      <c r="E118" s="37">
        <v>1226</v>
      </c>
      <c r="F118" s="39">
        <v>0.90555053284410369</v>
      </c>
      <c r="G118" s="39">
        <v>4.6991184361824452</v>
      </c>
    </row>
    <row r="119" spans="1:7" ht="15.75" customHeight="1" x14ac:dyDescent="0.2">
      <c r="A119" s="33" t="s">
        <v>33</v>
      </c>
      <c r="B119" s="33" t="s">
        <v>32</v>
      </c>
      <c r="C119" s="36" t="s">
        <v>9</v>
      </c>
      <c r="D119" s="37">
        <v>307640.06630000001</v>
      </c>
      <c r="E119" s="37">
        <v>1817.56</v>
      </c>
      <c r="F119" s="39">
        <v>0.5908073099384844</v>
      </c>
      <c r="G119" s="35" t="s">
        <v>9</v>
      </c>
    </row>
    <row r="120" spans="1:7" ht="15.75" customHeight="1" x14ac:dyDescent="0.2">
      <c r="A120" s="33" t="s">
        <v>114</v>
      </c>
      <c r="B120" s="33" t="s">
        <v>26</v>
      </c>
      <c r="C120" s="36">
        <v>23972</v>
      </c>
      <c r="D120" s="37">
        <v>203652.49359999999</v>
      </c>
      <c r="E120" s="37">
        <v>2029.4</v>
      </c>
      <c r="F120" s="39">
        <v>0.99650142462090652</v>
      </c>
      <c r="G120" s="39">
        <v>8.4657099949941603</v>
      </c>
    </row>
    <row r="121" spans="1:7" ht="15.75" customHeight="1" x14ac:dyDescent="0.2">
      <c r="A121" s="33" t="s">
        <v>356</v>
      </c>
      <c r="B121" s="33" t="s">
        <v>20</v>
      </c>
      <c r="C121" s="36">
        <v>24880</v>
      </c>
      <c r="D121" s="37">
        <v>145390.25140000001</v>
      </c>
      <c r="E121" s="37">
        <v>1281</v>
      </c>
      <c r="F121" s="39">
        <v>0.88107695506742889</v>
      </c>
      <c r="G121" s="39">
        <v>5.1487138263665599</v>
      </c>
    </row>
    <row r="122" spans="1:7" ht="15.75" customHeight="1" x14ac:dyDescent="0.2">
      <c r="A122" s="33" t="s">
        <v>210</v>
      </c>
      <c r="B122" s="33" t="s">
        <v>14</v>
      </c>
      <c r="C122" s="36">
        <v>23389</v>
      </c>
      <c r="D122" s="37">
        <v>173252.11379999999</v>
      </c>
      <c r="E122" s="37">
        <v>1747.880005</v>
      </c>
      <c r="F122" s="39">
        <v>1.0088650387363989</v>
      </c>
      <c r="G122" s="39">
        <v>7.4730856599256059</v>
      </c>
    </row>
    <row r="123" spans="1:7" ht="15.75" customHeight="1" x14ac:dyDescent="0.2">
      <c r="A123" s="33" t="s">
        <v>116</v>
      </c>
      <c r="B123" s="33" t="s">
        <v>32</v>
      </c>
      <c r="C123" s="36">
        <v>24403</v>
      </c>
      <c r="D123" s="36">
        <v>265404.0576</v>
      </c>
      <c r="E123" s="37">
        <v>2058.86</v>
      </c>
      <c r="F123" s="39">
        <v>0.77574548732144177</v>
      </c>
      <c r="G123" s="39">
        <v>8.4369134942425124</v>
      </c>
    </row>
    <row r="124" spans="1:7" ht="15.75" customHeight="1" x14ac:dyDescent="0.2">
      <c r="A124" s="33" t="s">
        <v>125</v>
      </c>
      <c r="B124" s="33" t="s">
        <v>12</v>
      </c>
      <c r="C124" s="36">
        <v>23381</v>
      </c>
      <c r="D124" s="37">
        <v>279980.7623</v>
      </c>
      <c r="E124" s="37">
        <v>1955.01</v>
      </c>
      <c r="F124" s="39">
        <v>0.69826583224500349</v>
      </c>
      <c r="G124" s="39">
        <v>8.3615328685684958</v>
      </c>
    </row>
    <row r="125" spans="1:7" ht="15.75" customHeight="1" x14ac:dyDescent="0.2">
      <c r="A125" s="33" t="s">
        <v>254</v>
      </c>
      <c r="B125" s="33" t="s">
        <v>16</v>
      </c>
      <c r="C125" s="36">
        <v>28980</v>
      </c>
      <c r="D125" s="37">
        <v>188095.33720000001</v>
      </c>
      <c r="E125" s="37">
        <v>2005.06</v>
      </c>
      <c r="F125" s="39">
        <v>1.0659807041723943</v>
      </c>
      <c r="G125" s="39">
        <v>6.9187715665976537</v>
      </c>
    </row>
    <row r="126" spans="1:7" ht="15.75" customHeight="1" x14ac:dyDescent="0.2">
      <c r="A126" s="40" t="s">
        <v>56</v>
      </c>
      <c r="B126" s="33" t="s">
        <v>57</v>
      </c>
      <c r="C126" s="36">
        <v>22461</v>
      </c>
      <c r="D126" s="37">
        <v>142214.4375</v>
      </c>
      <c r="E126" s="37">
        <v>2144.63</v>
      </c>
      <c r="F126" s="39">
        <v>1.5080255125292747</v>
      </c>
      <c r="G126" s="39">
        <v>9.5482391701170926</v>
      </c>
    </row>
    <row r="127" spans="1:7" ht="15.75" customHeight="1" x14ac:dyDescent="0.2">
      <c r="A127" s="33" t="s">
        <v>70</v>
      </c>
      <c r="B127" s="33" t="s">
        <v>8</v>
      </c>
      <c r="C127" s="36">
        <v>22728</v>
      </c>
      <c r="D127" s="37">
        <v>212961.6575</v>
      </c>
      <c r="E127" s="37">
        <v>2101.2199999999998</v>
      </c>
      <c r="F127" s="39">
        <v>0.98666587434876629</v>
      </c>
      <c r="G127" s="39">
        <v>9.245072157690954</v>
      </c>
    </row>
    <row r="128" spans="1:7" ht="15.75" customHeight="1" x14ac:dyDescent="0.2">
      <c r="A128" s="33" t="s">
        <v>131</v>
      </c>
      <c r="B128" s="33" t="s">
        <v>12</v>
      </c>
      <c r="C128" s="36">
        <v>22813</v>
      </c>
      <c r="D128" s="37">
        <v>218476.32260000001</v>
      </c>
      <c r="E128" s="37">
        <v>1897.79</v>
      </c>
      <c r="F128" s="39">
        <v>0.86864790537260705</v>
      </c>
      <c r="G128" s="39">
        <v>8.3188971200631219</v>
      </c>
    </row>
    <row r="129" spans="1:7" ht="15.75" customHeight="1" x14ac:dyDescent="0.2">
      <c r="A129" s="33" t="s">
        <v>216</v>
      </c>
      <c r="B129" s="33" t="s">
        <v>32</v>
      </c>
      <c r="C129" s="36">
        <v>25311</v>
      </c>
      <c r="D129" s="37">
        <v>229538.8628</v>
      </c>
      <c r="E129" s="37">
        <v>1883.09</v>
      </c>
      <c r="F129" s="39">
        <v>0.82037959804687144</v>
      </c>
      <c r="G129" s="39">
        <v>7.4398087787918286</v>
      </c>
    </row>
    <row r="130" spans="1:7" ht="15.75" customHeight="1" x14ac:dyDescent="0.2">
      <c r="A130" s="33" t="s">
        <v>227</v>
      </c>
      <c r="B130" s="33" t="s">
        <v>32</v>
      </c>
      <c r="C130" s="36">
        <v>26439</v>
      </c>
      <c r="D130" s="37">
        <v>298999.29930000001</v>
      </c>
      <c r="E130" s="37">
        <v>1942.47</v>
      </c>
      <c r="F130" s="39">
        <v>0.64965704085180098</v>
      </c>
      <c r="G130" s="39">
        <v>7.3469874049699309</v>
      </c>
    </row>
    <row r="131" spans="1:7" ht="15.75" customHeight="1" x14ac:dyDescent="0.2">
      <c r="A131" s="33" t="s">
        <v>69</v>
      </c>
      <c r="B131" s="33" t="s">
        <v>26</v>
      </c>
      <c r="C131" s="36">
        <v>20944</v>
      </c>
      <c r="D131" s="37">
        <v>188096.27470000001</v>
      </c>
      <c r="E131" s="37">
        <v>1940.4</v>
      </c>
      <c r="F131" s="39">
        <v>1.0315993780816757</v>
      </c>
      <c r="G131" s="39">
        <v>9.264705882352942</v>
      </c>
    </row>
    <row r="132" spans="1:7" ht="15.75" customHeight="1" x14ac:dyDescent="0.2">
      <c r="A132" s="33" t="s">
        <v>358</v>
      </c>
      <c r="B132" s="33" t="s">
        <v>41</v>
      </c>
      <c r="C132" s="36">
        <v>32170</v>
      </c>
      <c r="D132" s="37">
        <v>421220.63439999998</v>
      </c>
      <c r="E132" s="37">
        <v>1640.14</v>
      </c>
      <c r="F132" s="39">
        <v>0.38937788561480791</v>
      </c>
      <c r="G132" s="39">
        <v>5.0983525023313652</v>
      </c>
    </row>
    <row r="133" spans="1:7" ht="15.75" customHeight="1" x14ac:dyDescent="0.2">
      <c r="A133" s="33" t="s">
        <v>321</v>
      </c>
      <c r="B133" s="33" t="s">
        <v>32</v>
      </c>
      <c r="C133" s="36">
        <v>34273</v>
      </c>
      <c r="D133" s="37">
        <v>490284.65409999999</v>
      </c>
      <c r="E133" s="37">
        <v>2050.33</v>
      </c>
      <c r="F133" s="39">
        <v>0.41819175510678097</v>
      </c>
      <c r="G133" s="39">
        <v>5.9823476205759629</v>
      </c>
    </row>
    <row r="134" spans="1:7" ht="15.75" customHeight="1" x14ac:dyDescent="0.2">
      <c r="A134" s="33" t="s">
        <v>115</v>
      </c>
      <c r="B134" s="33" t="s">
        <v>14</v>
      </c>
      <c r="C134" s="36">
        <v>21761</v>
      </c>
      <c r="D134" s="37">
        <v>179018.34220000001</v>
      </c>
      <c r="E134" s="37">
        <v>1837.8067410000001</v>
      </c>
      <c r="F134" s="39">
        <v>1.0266024801787044</v>
      </c>
      <c r="G134" s="39">
        <v>8.4454149211892844</v>
      </c>
    </row>
    <row r="135" spans="1:7" ht="15.75" customHeight="1" x14ac:dyDescent="0.2">
      <c r="A135" s="33" t="s">
        <v>362</v>
      </c>
      <c r="B135" s="33" t="s">
        <v>41</v>
      </c>
      <c r="C135" s="36">
        <v>32241</v>
      </c>
      <c r="D135" s="37">
        <v>585760.31929999997</v>
      </c>
      <c r="E135" s="37">
        <v>1602.13</v>
      </c>
      <c r="F135" s="39">
        <v>0.27351289379154098</v>
      </c>
      <c r="G135" s="39">
        <v>4.9692317235817756</v>
      </c>
    </row>
    <row r="136" spans="1:7" ht="15.75" customHeight="1" x14ac:dyDescent="0.2">
      <c r="A136" s="33" t="s">
        <v>180</v>
      </c>
      <c r="B136" s="33" t="s">
        <v>16</v>
      </c>
      <c r="C136" s="36">
        <v>24067</v>
      </c>
      <c r="D136" s="36">
        <v>159401.22630000001</v>
      </c>
      <c r="E136" s="37">
        <v>1878.82</v>
      </c>
      <c r="F136" s="39">
        <v>1.178673491798601</v>
      </c>
      <c r="G136" s="39">
        <v>7.8066231769643073</v>
      </c>
    </row>
    <row r="137" spans="1:7" ht="15.75" customHeight="1" x14ac:dyDescent="0.2">
      <c r="A137" s="33" t="s">
        <v>117</v>
      </c>
      <c r="B137" s="33" t="s">
        <v>22</v>
      </c>
      <c r="C137" s="36">
        <v>22694</v>
      </c>
      <c r="D137" s="37">
        <v>258673.36350000001</v>
      </c>
      <c r="E137" s="37">
        <v>1913.65</v>
      </c>
      <c r="F137" s="39">
        <v>0.73979399119693279</v>
      </c>
      <c r="G137" s="39">
        <v>8.4324050409799955</v>
      </c>
    </row>
    <row r="138" spans="1:7" ht="15.75" customHeight="1" x14ac:dyDescent="0.2">
      <c r="A138" s="33" t="s">
        <v>379</v>
      </c>
      <c r="B138" s="33" t="s">
        <v>41</v>
      </c>
      <c r="C138" s="36">
        <v>37204</v>
      </c>
      <c r="D138" s="36">
        <v>659864.6</v>
      </c>
      <c r="E138" s="37">
        <v>1195.6199999999999</v>
      </c>
      <c r="F138" s="39">
        <v>0.18119171720986396</v>
      </c>
      <c r="G138" s="39">
        <v>3.2136867003548</v>
      </c>
    </row>
    <row r="139" spans="1:7" ht="15.75" customHeight="1" x14ac:dyDescent="0.2">
      <c r="A139" s="33" t="s">
        <v>279</v>
      </c>
      <c r="B139" s="33" t="s">
        <v>8</v>
      </c>
      <c r="C139" s="36">
        <v>29693</v>
      </c>
      <c r="D139" s="37">
        <v>326848.6814</v>
      </c>
      <c r="E139" s="37">
        <v>1957.36</v>
      </c>
      <c r="F139" s="39">
        <v>0.5988581601785834</v>
      </c>
      <c r="G139" s="39">
        <v>6.5919913784393627</v>
      </c>
    </row>
    <row r="140" spans="1:7" ht="15.75" customHeight="1" x14ac:dyDescent="0.2">
      <c r="A140" s="33" t="s">
        <v>319</v>
      </c>
      <c r="B140" s="33" t="s">
        <v>41</v>
      </c>
      <c r="C140" s="36">
        <v>29986</v>
      </c>
      <c r="D140" s="37">
        <v>567352.11179999996</v>
      </c>
      <c r="E140" s="37">
        <v>1804.7</v>
      </c>
      <c r="F140" s="39">
        <v>0.31809170398156261</v>
      </c>
      <c r="G140" s="39">
        <v>6.0184752884679522</v>
      </c>
    </row>
    <row r="141" spans="1:7" ht="15.75" customHeight="1" x14ac:dyDescent="0.2">
      <c r="A141" s="33" t="s">
        <v>173</v>
      </c>
      <c r="B141" s="33" t="s">
        <v>26</v>
      </c>
      <c r="C141" s="36">
        <v>24371</v>
      </c>
      <c r="D141" s="37">
        <v>276780.30930000002</v>
      </c>
      <c r="E141" s="37">
        <v>1912.23</v>
      </c>
      <c r="F141" s="39">
        <v>0.69088368491103491</v>
      </c>
      <c r="G141" s="39">
        <v>7.8463337573345369</v>
      </c>
    </row>
    <row r="142" spans="1:7" ht="15.75" customHeight="1" x14ac:dyDescent="0.2">
      <c r="A142" s="33" t="s">
        <v>157</v>
      </c>
      <c r="B142" s="33" t="s">
        <v>22</v>
      </c>
      <c r="C142" s="36">
        <v>25145</v>
      </c>
      <c r="D142" s="37">
        <v>297867.22289999999</v>
      </c>
      <c r="E142" s="37">
        <v>2025.34</v>
      </c>
      <c r="F142" s="39">
        <v>0.67994725310208004</v>
      </c>
      <c r="G142" s="39">
        <v>8.0546430701928813</v>
      </c>
    </row>
    <row r="143" spans="1:7" ht="15.75" customHeight="1" x14ac:dyDescent="0.2">
      <c r="A143" s="33" t="s">
        <v>316</v>
      </c>
      <c r="B143" s="33" t="s">
        <v>41</v>
      </c>
      <c r="C143" s="36">
        <v>32398</v>
      </c>
      <c r="D143" s="37">
        <v>473336.8921</v>
      </c>
      <c r="E143" s="37">
        <v>1962.36</v>
      </c>
      <c r="F143" s="39">
        <v>0.4145799815631992</v>
      </c>
      <c r="G143" s="39">
        <v>6.0570405580591391</v>
      </c>
    </row>
    <row r="144" spans="1:7" ht="15.75" customHeight="1" x14ac:dyDescent="0.2">
      <c r="A144" s="33" t="s">
        <v>317</v>
      </c>
      <c r="B144" s="33" t="s">
        <v>32</v>
      </c>
      <c r="C144" s="36">
        <v>31732</v>
      </c>
      <c r="D144" s="37">
        <v>430576.7242</v>
      </c>
      <c r="E144" s="37">
        <v>1913.55</v>
      </c>
      <c r="F144" s="39">
        <v>0.44441556927056947</v>
      </c>
      <c r="G144" s="39">
        <v>6.0303479137778897</v>
      </c>
    </row>
    <row r="145" spans="1:7" ht="15.75" customHeight="1" x14ac:dyDescent="0.2">
      <c r="A145" s="33" t="s">
        <v>68</v>
      </c>
      <c r="B145" s="33" t="s">
        <v>57</v>
      </c>
      <c r="C145" s="36">
        <v>22651</v>
      </c>
      <c r="D145" s="36">
        <v>115437.7634</v>
      </c>
      <c r="E145" s="37">
        <v>2098.7199999999998</v>
      </c>
      <c r="F145" s="39">
        <v>1.8180532420121367</v>
      </c>
      <c r="G145" s="39">
        <v>9.2654628934704863</v>
      </c>
    </row>
    <row r="146" spans="1:7" ht="15.75" customHeight="1" x14ac:dyDescent="0.2">
      <c r="A146" s="40" t="s">
        <v>50</v>
      </c>
      <c r="B146" s="33" t="s">
        <v>32</v>
      </c>
      <c r="C146" s="36">
        <v>21908</v>
      </c>
      <c r="D146" s="37">
        <v>240318.64670000001</v>
      </c>
      <c r="E146" s="37">
        <v>2132.5500000000002</v>
      </c>
      <c r="F146" s="39">
        <v>0.88738432463884209</v>
      </c>
      <c r="G146" s="39">
        <v>9.7341153916377579</v>
      </c>
    </row>
    <row r="147" spans="1:7" ht="15.75" customHeight="1" x14ac:dyDescent="0.2">
      <c r="A147" s="33" t="s">
        <v>176</v>
      </c>
      <c r="B147" s="33" t="s">
        <v>32</v>
      </c>
      <c r="C147" s="36">
        <v>23761</v>
      </c>
      <c r="D147" s="37">
        <v>277568.81929999997</v>
      </c>
      <c r="E147" s="37">
        <v>1861.82</v>
      </c>
      <c r="F147" s="39">
        <v>0.67075977939284348</v>
      </c>
      <c r="G147" s="39">
        <v>7.8356129792517146</v>
      </c>
    </row>
    <row r="148" spans="1:7" ht="15.75" customHeight="1" x14ac:dyDescent="0.2">
      <c r="A148" s="33" t="s">
        <v>311</v>
      </c>
      <c r="B148" s="33" t="s">
        <v>41</v>
      </c>
      <c r="C148" s="36">
        <v>30833</v>
      </c>
      <c r="D148" s="37">
        <v>378212.55359999998</v>
      </c>
      <c r="E148" s="37">
        <v>1893.3</v>
      </c>
      <c r="F148" s="39">
        <v>0.50059152769486492</v>
      </c>
      <c r="G148" s="39">
        <v>6.1404988162034186</v>
      </c>
    </row>
    <row r="149" spans="1:7" ht="15.75" customHeight="1" x14ac:dyDescent="0.2">
      <c r="A149" s="33" t="s">
        <v>72</v>
      </c>
      <c r="B149" s="33" t="s">
        <v>73</v>
      </c>
      <c r="C149" s="36">
        <v>22257</v>
      </c>
      <c r="D149" s="36">
        <v>253881.9994</v>
      </c>
      <c r="E149" s="37">
        <v>2051.61</v>
      </c>
      <c r="F149" s="39">
        <v>0.80809588897541984</v>
      </c>
      <c r="G149" s="39">
        <v>9.2178191130880176</v>
      </c>
    </row>
    <row r="150" spans="1:7" ht="15.75" customHeight="1" x14ac:dyDescent="0.2">
      <c r="A150" s="33" t="s">
        <v>309</v>
      </c>
      <c r="B150" s="33" t="s">
        <v>26</v>
      </c>
      <c r="C150" s="36">
        <v>30852</v>
      </c>
      <c r="D150" s="37">
        <v>479641.45010000002</v>
      </c>
      <c r="E150" s="37">
        <v>1900.21</v>
      </c>
      <c r="F150" s="39">
        <v>0.3961730162403243</v>
      </c>
      <c r="G150" s="39">
        <v>6.1591144820433037</v>
      </c>
    </row>
    <row r="151" spans="1:7" ht="15.75" customHeight="1" x14ac:dyDescent="0.2">
      <c r="A151" s="33" t="s">
        <v>130</v>
      </c>
      <c r="B151" s="33" t="s">
        <v>8</v>
      </c>
      <c r="C151" s="36">
        <v>23121</v>
      </c>
      <c r="D151" s="37">
        <v>220043.67660000001</v>
      </c>
      <c r="E151" s="37">
        <v>1926.58</v>
      </c>
      <c r="F151" s="39">
        <v>0.87554435999639169</v>
      </c>
      <c r="G151" s="39">
        <v>8.3325980710176903</v>
      </c>
    </row>
    <row r="152" spans="1:7" ht="15.75" customHeight="1" x14ac:dyDescent="0.2">
      <c r="A152" s="33" t="s">
        <v>351</v>
      </c>
      <c r="B152" s="33" t="s">
        <v>20</v>
      </c>
      <c r="C152" s="36">
        <v>25241</v>
      </c>
      <c r="D152" s="37">
        <v>175014.3248</v>
      </c>
      <c r="E152" s="37">
        <v>1332</v>
      </c>
      <c r="F152" s="39">
        <v>0.7610805581326906</v>
      </c>
      <c r="G152" s="39">
        <v>5.277128481438929</v>
      </c>
    </row>
    <row r="153" spans="1:7" ht="15.75" customHeight="1" x14ac:dyDescent="0.2">
      <c r="A153" s="33" t="s">
        <v>342</v>
      </c>
      <c r="B153" s="33" t="s">
        <v>41</v>
      </c>
      <c r="C153" s="36">
        <v>29350</v>
      </c>
      <c r="D153" s="37">
        <v>435756.67830000003</v>
      </c>
      <c r="E153" s="37">
        <v>1603.38</v>
      </c>
      <c r="F153" s="39">
        <v>0.36795305266581385</v>
      </c>
      <c r="G153" s="39">
        <v>5.4629642248722323</v>
      </c>
    </row>
    <row r="154" spans="1:7" ht="15.75" customHeight="1" x14ac:dyDescent="0.2">
      <c r="A154" s="33" t="s">
        <v>222</v>
      </c>
      <c r="B154" s="33" t="s">
        <v>8</v>
      </c>
      <c r="C154" s="36">
        <v>26027</v>
      </c>
      <c r="D154" s="36">
        <v>244885.76939999999</v>
      </c>
      <c r="E154" s="37">
        <v>1925.21</v>
      </c>
      <c r="F154" s="39">
        <v>0.78616654806728836</v>
      </c>
      <c r="G154" s="39">
        <v>7.3969723748415106</v>
      </c>
    </row>
    <row r="155" spans="1:7" ht="15.75" customHeight="1" x14ac:dyDescent="0.2">
      <c r="A155" s="33" t="s">
        <v>35</v>
      </c>
      <c r="B155" s="33" t="s">
        <v>32</v>
      </c>
      <c r="C155" s="36" t="s">
        <v>9</v>
      </c>
      <c r="D155" s="37">
        <v>390425.39409999998</v>
      </c>
      <c r="E155" s="37">
        <v>1950.31</v>
      </c>
      <c r="F155" s="39">
        <v>0.49953461774580815</v>
      </c>
      <c r="G155" s="35" t="s">
        <v>9</v>
      </c>
    </row>
    <row r="156" spans="1:7" ht="15.75" customHeight="1" x14ac:dyDescent="0.2">
      <c r="A156" s="33" t="s">
        <v>332</v>
      </c>
      <c r="B156" s="33" t="s">
        <v>41</v>
      </c>
      <c r="C156" s="36">
        <v>29666</v>
      </c>
      <c r="D156" s="37">
        <v>431048.81550000003</v>
      </c>
      <c r="E156" s="37">
        <v>1702.23</v>
      </c>
      <c r="F156" s="39">
        <v>0.39490422866038472</v>
      </c>
      <c r="G156" s="39">
        <v>5.7379828760196858</v>
      </c>
    </row>
    <row r="157" spans="1:7" ht="15.75" customHeight="1" x14ac:dyDescent="0.2">
      <c r="A157" s="33" t="s">
        <v>259</v>
      </c>
      <c r="B157" s="33" t="s">
        <v>26</v>
      </c>
      <c r="C157" s="36">
        <v>28911</v>
      </c>
      <c r="D157" s="37">
        <v>267503.8247</v>
      </c>
      <c r="E157" s="37">
        <v>1985.81</v>
      </c>
      <c r="F157" s="39">
        <v>0.74234826445081481</v>
      </c>
      <c r="G157" s="39">
        <v>6.8687004946214243</v>
      </c>
    </row>
    <row r="158" spans="1:7" ht="15.75" customHeight="1" x14ac:dyDescent="0.2">
      <c r="A158" s="33" t="s">
        <v>83</v>
      </c>
      <c r="B158" s="33" t="s">
        <v>16</v>
      </c>
      <c r="C158" s="36">
        <v>22459</v>
      </c>
      <c r="D158" s="37">
        <v>92173.338130000004</v>
      </c>
      <c r="E158" s="37">
        <v>2011.04</v>
      </c>
      <c r="F158" s="39">
        <v>2.1818022877327681</v>
      </c>
      <c r="G158" s="39">
        <v>8.9542722293957873</v>
      </c>
    </row>
    <row r="159" spans="1:7" ht="15.75" customHeight="1" x14ac:dyDescent="0.2">
      <c r="A159" s="33" t="s">
        <v>312</v>
      </c>
      <c r="B159" s="33" t="s">
        <v>20</v>
      </c>
      <c r="C159" s="36">
        <v>21774</v>
      </c>
      <c r="D159" s="37">
        <v>107923.4268</v>
      </c>
      <c r="E159" s="37">
        <v>1332</v>
      </c>
      <c r="F159" s="39">
        <v>1.2342084008029293</v>
      </c>
      <c r="G159" s="39">
        <v>6.117387710112979</v>
      </c>
    </row>
    <row r="160" spans="1:7" ht="15.75" customHeight="1" x14ac:dyDescent="0.2">
      <c r="A160" s="33" t="s">
        <v>93</v>
      </c>
      <c r="B160" s="33" t="s">
        <v>26</v>
      </c>
      <c r="C160" s="36">
        <v>22862</v>
      </c>
      <c r="D160" s="37">
        <v>207077.76310000001</v>
      </c>
      <c r="E160" s="37">
        <v>2011.59</v>
      </c>
      <c r="F160" s="39">
        <v>0.97141767898496278</v>
      </c>
      <c r="G160" s="39">
        <v>8.7988364972443343</v>
      </c>
    </row>
    <row r="161" spans="1:7" ht="15.75" customHeight="1" x14ac:dyDescent="0.2">
      <c r="A161" s="33" t="s">
        <v>234</v>
      </c>
      <c r="B161" s="33" t="s">
        <v>14</v>
      </c>
      <c r="C161" s="36">
        <v>23399</v>
      </c>
      <c r="D161" s="37">
        <v>199689.6355</v>
      </c>
      <c r="E161" s="37">
        <v>1697.140003</v>
      </c>
      <c r="F161" s="39">
        <v>0.84988887818366521</v>
      </c>
      <c r="G161" s="39">
        <v>7.2530450147442194</v>
      </c>
    </row>
    <row r="162" spans="1:7" ht="15.75" customHeight="1" x14ac:dyDescent="0.2">
      <c r="A162" s="33" t="s">
        <v>137</v>
      </c>
      <c r="B162" s="33" t="s">
        <v>32</v>
      </c>
      <c r="C162" s="36">
        <v>25026</v>
      </c>
      <c r="D162" s="36">
        <v>240746.43290000001</v>
      </c>
      <c r="E162" s="37">
        <v>2072.0700000000002</v>
      </c>
      <c r="F162" s="39">
        <v>0.86068564964394945</v>
      </c>
      <c r="G162" s="39">
        <v>8.279669144090148</v>
      </c>
    </row>
    <row r="163" spans="1:7" ht="15.75" customHeight="1" x14ac:dyDescent="0.2">
      <c r="A163" s="32" t="s">
        <v>11</v>
      </c>
      <c r="B163" s="32" t="s">
        <v>12</v>
      </c>
      <c r="C163" s="35" t="s">
        <v>9</v>
      </c>
      <c r="D163" s="35" t="s">
        <v>9</v>
      </c>
      <c r="E163" s="36">
        <v>1631</v>
      </c>
      <c r="F163" s="35" t="s">
        <v>9</v>
      </c>
      <c r="G163" s="35" t="s">
        <v>9</v>
      </c>
    </row>
    <row r="164" spans="1:7" ht="15.75" customHeight="1" x14ac:dyDescent="0.2">
      <c r="A164" s="33" t="s">
        <v>377</v>
      </c>
      <c r="B164" s="33" t="s">
        <v>41</v>
      </c>
      <c r="C164" s="36">
        <v>41329</v>
      </c>
      <c r="D164" s="37">
        <v>700790.98829999997</v>
      </c>
      <c r="E164" s="37">
        <v>1640.38</v>
      </c>
      <c r="F164" s="39">
        <v>0.23407549859898791</v>
      </c>
      <c r="G164" s="39">
        <v>3.9690774032761498</v>
      </c>
    </row>
    <row r="165" spans="1:7" ht="15.75" customHeight="1" x14ac:dyDescent="0.2">
      <c r="A165" s="33" t="s">
        <v>42</v>
      </c>
      <c r="B165" s="33" t="s">
        <v>41</v>
      </c>
      <c r="C165" s="36" t="s">
        <v>9</v>
      </c>
      <c r="D165" s="36">
        <v>1220511.4850000001</v>
      </c>
      <c r="E165" s="37">
        <v>1330.98</v>
      </c>
      <c r="F165" s="39">
        <v>0.10905100167902147</v>
      </c>
      <c r="G165" s="35" t="s">
        <v>9</v>
      </c>
    </row>
    <row r="166" spans="1:7" ht="15.75" customHeight="1" x14ac:dyDescent="0.2">
      <c r="A166" s="33" t="s">
        <v>100</v>
      </c>
      <c r="B166" s="33" t="s">
        <v>26</v>
      </c>
      <c r="C166" s="36">
        <v>22390</v>
      </c>
      <c r="D166" s="36">
        <v>236251.44829999999</v>
      </c>
      <c r="E166" s="37">
        <v>1953.22</v>
      </c>
      <c r="F166" s="39">
        <v>0.82675472004714901</v>
      </c>
      <c r="G166" s="39">
        <v>8.7236266190263514</v>
      </c>
    </row>
    <row r="167" spans="1:7" ht="15.75" customHeight="1" x14ac:dyDescent="0.2">
      <c r="A167" s="33" t="s">
        <v>97</v>
      </c>
      <c r="B167" s="33" t="s">
        <v>22</v>
      </c>
      <c r="C167" s="36">
        <v>20857</v>
      </c>
      <c r="D167" s="37">
        <v>114716.7</v>
      </c>
      <c r="E167" s="37">
        <v>1828.69</v>
      </c>
      <c r="F167" s="39">
        <v>1.594092228943127</v>
      </c>
      <c r="G167" s="39">
        <v>8.7677518339166696</v>
      </c>
    </row>
    <row r="168" spans="1:7" ht="15.75" customHeight="1" x14ac:dyDescent="0.2">
      <c r="A168" s="33" t="s">
        <v>334</v>
      </c>
      <c r="B168" s="33" t="s">
        <v>41</v>
      </c>
      <c r="C168" s="36">
        <v>36170</v>
      </c>
      <c r="D168" s="36">
        <v>505421.2463</v>
      </c>
      <c r="E168" s="37">
        <v>2057.23</v>
      </c>
      <c r="F168" s="39">
        <v>0.40703275041566056</v>
      </c>
      <c r="G168" s="39">
        <v>5.6876693392314079</v>
      </c>
    </row>
    <row r="169" spans="1:7" ht="15.75" customHeight="1" x14ac:dyDescent="0.2">
      <c r="A169" s="33" t="s">
        <v>158</v>
      </c>
      <c r="B169" s="33" t="s">
        <v>22</v>
      </c>
      <c r="C169" s="36">
        <v>23994</v>
      </c>
      <c r="D169" s="37">
        <v>174537.5821</v>
      </c>
      <c r="E169" s="37">
        <v>1932.49</v>
      </c>
      <c r="F169" s="39">
        <v>1.107205666967928</v>
      </c>
      <c r="G169" s="39">
        <v>8.0540551804617824</v>
      </c>
    </row>
    <row r="170" spans="1:7" ht="15.75" customHeight="1" x14ac:dyDescent="0.2">
      <c r="A170" s="33" t="s">
        <v>124</v>
      </c>
      <c r="B170" s="33" t="s">
        <v>16</v>
      </c>
      <c r="C170" s="36">
        <v>23700</v>
      </c>
      <c r="D170" s="37">
        <v>143170.2911</v>
      </c>
      <c r="E170" s="37">
        <v>1985.82</v>
      </c>
      <c r="F170" s="39">
        <v>1.3870335701231244</v>
      </c>
      <c r="G170" s="39">
        <v>8.3789873417721505</v>
      </c>
    </row>
    <row r="171" spans="1:7" ht="15.75" customHeight="1" x14ac:dyDescent="0.2">
      <c r="A171" s="33" t="s">
        <v>373</v>
      </c>
      <c r="B171" s="33" t="s">
        <v>41</v>
      </c>
      <c r="C171" s="36">
        <v>36369</v>
      </c>
      <c r="D171" s="37">
        <v>530527.27150000003</v>
      </c>
      <c r="E171" s="37">
        <v>1591.59</v>
      </c>
      <c r="F171" s="39">
        <v>0.30000154289900627</v>
      </c>
      <c r="G171" s="39">
        <v>4.3762270065165385</v>
      </c>
    </row>
    <row r="172" spans="1:7" ht="15.75" customHeight="1" x14ac:dyDescent="0.2">
      <c r="A172" s="33" t="s">
        <v>128</v>
      </c>
      <c r="B172" s="33" t="s">
        <v>16</v>
      </c>
      <c r="C172" s="36">
        <v>24130</v>
      </c>
      <c r="D172" s="37">
        <v>176601.59210000001</v>
      </c>
      <c r="E172" s="37">
        <v>2011.49</v>
      </c>
      <c r="F172" s="39">
        <v>1.138998791619614</v>
      </c>
      <c r="G172" s="39">
        <v>8.3360547036883546</v>
      </c>
    </row>
    <row r="173" spans="1:7" ht="15.75" customHeight="1" x14ac:dyDescent="0.2">
      <c r="A173" s="33" t="s">
        <v>262</v>
      </c>
      <c r="B173" s="33" t="s">
        <v>22</v>
      </c>
      <c r="C173" s="36">
        <v>26370</v>
      </c>
      <c r="D173" s="37">
        <v>207238.0246</v>
      </c>
      <c r="E173" s="37">
        <v>1808.77</v>
      </c>
      <c r="F173" s="39">
        <v>0.87279832139453806</v>
      </c>
      <c r="G173" s="39">
        <v>6.8591960561243841</v>
      </c>
    </row>
    <row r="174" spans="1:7" ht="15.75" customHeight="1" x14ac:dyDescent="0.2">
      <c r="A174" s="40" t="s">
        <v>55</v>
      </c>
      <c r="B174" s="33" t="s">
        <v>8</v>
      </c>
      <c r="C174" s="36">
        <v>21043</v>
      </c>
      <c r="D174" s="36">
        <v>206755.258</v>
      </c>
      <c r="E174" s="37">
        <v>2012.44</v>
      </c>
      <c r="F174" s="39">
        <v>0.97334404912691519</v>
      </c>
      <c r="G174" s="39">
        <v>9.5634652853680553</v>
      </c>
    </row>
    <row r="175" spans="1:7" ht="15.75" customHeight="1" x14ac:dyDescent="0.2">
      <c r="A175" s="41" t="s">
        <v>126</v>
      </c>
      <c r="B175" s="33" t="s">
        <v>32</v>
      </c>
      <c r="C175" s="36">
        <v>26228</v>
      </c>
      <c r="D175" s="37">
        <v>343524.49959999998</v>
      </c>
      <c r="E175" s="37">
        <v>2189.2199999999998</v>
      </c>
      <c r="F175" s="39">
        <v>0.63728205777146263</v>
      </c>
      <c r="G175" s="39">
        <v>8.3468811956687503</v>
      </c>
    </row>
    <row r="176" spans="1:7" ht="15.75" customHeight="1" x14ac:dyDescent="0.2">
      <c r="A176" s="33" t="s">
        <v>338</v>
      </c>
      <c r="B176" s="33" t="s">
        <v>41</v>
      </c>
      <c r="C176" s="36">
        <v>31480</v>
      </c>
      <c r="D176" s="37">
        <v>457419.26880000002</v>
      </c>
      <c r="E176" s="37">
        <v>1743.62</v>
      </c>
      <c r="F176" s="39">
        <v>0.38118639045841612</v>
      </c>
      <c r="G176" s="39">
        <v>5.5388182973316384</v>
      </c>
    </row>
    <row r="177" spans="1:7" ht="15.75" customHeight="1" x14ac:dyDescent="0.2">
      <c r="A177" s="33" t="s">
        <v>306</v>
      </c>
      <c r="B177" s="33" t="s">
        <v>73</v>
      </c>
      <c r="C177" s="36">
        <v>30929</v>
      </c>
      <c r="D177" s="37">
        <v>285989.4559</v>
      </c>
      <c r="E177" s="37">
        <v>1915.61</v>
      </c>
      <c r="F177" s="39">
        <v>0.66981840081188804</v>
      </c>
      <c r="G177" s="39">
        <v>6.1935723754405245</v>
      </c>
    </row>
    <row r="178" spans="1:7" ht="15.75" customHeight="1" x14ac:dyDescent="0.2">
      <c r="A178" s="33" t="s">
        <v>149</v>
      </c>
      <c r="B178" s="33" t="s">
        <v>8</v>
      </c>
      <c r="C178" s="36">
        <v>23464</v>
      </c>
      <c r="D178" s="37">
        <v>159693.117</v>
      </c>
      <c r="E178" s="37">
        <v>1915.86</v>
      </c>
      <c r="F178" s="39">
        <v>1.1997135731278887</v>
      </c>
      <c r="G178" s="39">
        <v>8.1651039890896691</v>
      </c>
    </row>
    <row r="179" spans="1:7" ht="15.75" customHeight="1" x14ac:dyDescent="0.2">
      <c r="A179" s="33" t="s">
        <v>110</v>
      </c>
      <c r="B179" s="33" t="s">
        <v>16</v>
      </c>
      <c r="C179" s="36">
        <v>24963</v>
      </c>
      <c r="D179" s="37">
        <v>152974.14629999999</v>
      </c>
      <c r="E179" s="37">
        <v>2129.4899999999998</v>
      </c>
      <c r="F179" s="39">
        <v>1.3920587573169545</v>
      </c>
      <c r="G179" s="39">
        <v>8.530585266193965</v>
      </c>
    </row>
    <row r="180" spans="1:7" ht="15.75" customHeight="1" x14ac:dyDescent="0.2">
      <c r="A180" s="33" t="s">
        <v>162</v>
      </c>
      <c r="B180" s="33" t="s">
        <v>26</v>
      </c>
      <c r="C180" s="36">
        <v>24520</v>
      </c>
      <c r="D180" s="36">
        <v>242370.40460000001</v>
      </c>
      <c r="E180" s="37">
        <v>1943.41</v>
      </c>
      <c r="F180" s="39">
        <v>0.80183469727145051</v>
      </c>
      <c r="G180" s="39">
        <v>7.9258156606851555</v>
      </c>
    </row>
    <row r="181" spans="1:7" ht="15.75" customHeight="1" x14ac:dyDescent="0.2">
      <c r="A181" s="33" t="s">
        <v>251</v>
      </c>
      <c r="B181" s="33" t="s">
        <v>32</v>
      </c>
      <c r="C181" s="36">
        <v>28868</v>
      </c>
      <c r="D181" s="37">
        <v>303262.73979999998</v>
      </c>
      <c r="E181" s="37">
        <v>2023.88</v>
      </c>
      <c r="F181" s="39">
        <v>0.66736850077089505</v>
      </c>
      <c r="G181" s="39">
        <v>7.01080781488153</v>
      </c>
    </row>
    <row r="182" spans="1:7" ht="15.75" customHeight="1" x14ac:dyDescent="0.2">
      <c r="A182" s="33" t="s">
        <v>257</v>
      </c>
      <c r="B182" s="33" t="s">
        <v>26</v>
      </c>
      <c r="C182" s="36">
        <v>27440</v>
      </c>
      <c r="D182" s="37">
        <v>345610.527</v>
      </c>
      <c r="E182" s="37">
        <v>1893.67</v>
      </c>
      <c r="F182" s="39">
        <v>0.54792023160799153</v>
      </c>
      <c r="G182" s="39">
        <v>6.9011297376093292</v>
      </c>
    </row>
    <row r="183" spans="1:7" ht="15.75" customHeight="1" x14ac:dyDescent="0.2">
      <c r="A183" s="33" t="s">
        <v>103</v>
      </c>
      <c r="B183" s="33" t="s">
        <v>73</v>
      </c>
      <c r="C183" s="36">
        <v>22145</v>
      </c>
      <c r="D183" s="37">
        <v>292974.47489999997</v>
      </c>
      <c r="E183" s="37">
        <v>1913.19</v>
      </c>
      <c r="F183" s="39">
        <v>0.65302275928748499</v>
      </c>
      <c r="G183" s="39">
        <v>8.6393768344998865</v>
      </c>
    </row>
    <row r="184" spans="1:7" ht="15.75" customHeight="1" x14ac:dyDescent="0.2">
      <c r="A184" s="33" t="s">
        <v>175</v>
      </c>
      <c r="B184" s="33" t="s">
        <v>16</v>
      </c>
      <c r="C184" s="36">
        <v>23017</v>
      </c>
      <c r="D184" s="37">
        <v>199235.37609999999</v>
      </c>
      <c r="E184" s="37">
        <v>1805.84</v>
      </c>
      <c r="F184" s="39">
        <v>0.90638521900529079</v>
      </c>
      <c r="G184" s="39">
        <v>7.8456792805317814</v>
      </c>
    </row>
    <row r="185" spans="1:7" ht="15.75" customHeight="1" x14ac:dyDescent="0.2">
      <c r="A185" s="40" t="s">
        <v>60</v>
      </c>
      <c r="B185" s="33" t="s">
        <v>8</v>
      </c>
      <c r="C185" s="36">
        <v>22224</v>
      </c>
      <c r="D185" s="37">
        <v>156964.4039</v>
      </c>
      <c r="E185" s="37">
        <v>2106.33</v>
      </c>
      <c r="F185" s="39">
        <v>1.3419157131587081</v>
      </c>
      <c r="G185" s="39">
        <v>9.4777267818574504</v>
      </c>
    </row>
    <row r="186" spans="1:7" ht="15.75" customHeight="1" x14ac:dyDescent="0.2">
      <c r="A186" s="33" t="s">
        <v>282</v>
      </c>
      <c r="B186" s="33" t="s">
        <v>32</v>
      </c>
      <c r="C186" s="36">
        <v>28132</v>
      </c>
      <c r="D186" s="36">
        <v>255774.88630000001</v>
      </c>
      <c r="E186" s="37">
        <v>1850.45</v>
      </c>
      <c r="F186" s="39">
        <v>0.72346821330597533</v>
      </c>
      <c r="G186" s="39">
        <v>6.5777406512156977</v>
      </c>
    </row>
    <row r="187" spans="1:7" ht="15.75" customHeight="1" x14ac:dyDescent="0.2">
      <c r="A187" s="33" t="s">
        <v>23</v>
      </c>
      <c r="B187" s="33" t="s">
        <v>8</v>
      </c>
      <c r="C187" s="36" t="s">
        <v>9</v>
      </c>
      <c r="D187" s="37">
        <v>251338.79389999999</v>
      </c>
      <c r="E187" s="37">
        <v>1976.52</v>
      </c>
      <c r="F187" s="39">
        <v>0.78639670753986224</v>
      </c>
      <c r="G187" s="35" t="s">
        <v>9</v>
      </c>
    </row>
    <row r="188" spans="1:7" ht="15.75" customHeight="1" x14ac:dyDescent="0.2">
      <c r="A188" s="33" t="s">
        <v>74</v>
      </c>
      <c r="B188" s="33" t="s">
        <v>12</v>
      </c>
      <c r="C188" s="36">
        <v>21435</v>
      </c>
      <c r="D188" s="37">
        <v>291452.37530000001</v>
      </c>
      <c r="E188" s="37">
        <v>1974.15</v>
      </c>
      <c r="F188" s="39">
        <v>0.67734908592457099</v>
      </c>
      <c r="G188" s="39">
        <v>9.2099370188943315</v>
      </c>
    </row>
    <row r="189" spans="1:7" ht="15.75" customHeight="1" x14ac:dyDescent="0.2">
      <c r="A189" s="33" t="s">
        <v>90</v>
      </c>
      <c r="B189" s="33" t="s">
        <v>14</v>
      </c>
      <c r="C189" s="36">
        <v>22852</v>
      </c>
      <c r="D189" s="37">
        <v>129081.8526</v>
      </c>
      <c r="E189" s="37">
        <v>2017.959989</v>
      </c>
      <c r="F189" s="39">
        <v>1.5633181181968874</v>
      </c>
      <c r="G189" s="39">
        <v>8.8305618282863634</v>
      </c>
    </row>
    <row r="190" spans="1:7" ht="15.75" customHeight="1" x14ac:dyDescent="0.2">
      <c r="A190" s="33" t="s">
        <v>348</v>
      </c>
      <c r="B190" s="33" t="s">
        <v>41</v>
      </c>
      <c r="C190" s="36">
        <v>32197</v>
      </c>
      <c r="D190" s="37">
        <v>567097.78410000005</v>
      </c>
      <c r="E190" s="37">
        <v>1709.14</v>
      </c>
      <c r="F190" s="39">
        <v>0.30138364986074717</v>
      </c>
      <c r="G190" s="39">
        <v>5.3083827685809242</v>
      </c>
    </row>
    <row r="191" spans="1:7" ht="15.75" customHeight="1" x14ac:dyDescent="0.2">
      <c r="A191" s="40" t="s">
        <v>53</v>
      </c>
      <c r="B191" s="33" t="s">
        <v>12</v>
      </c>
      <c r="C191" s="36">
        <v>22156</v>
      </c>
      <c r="D191" s="37">
        <v>258174.58979999999</v>
      </c>
      <c r="E191" s="37">
        <v>2121.06</v>
      </c>
      <c r="F191" s="39">
        <v>0.82156032537637447</v>
      </c>
      <c r="G191" s="39">
        <v>9.5732984293193706</v>
      </c>
    </row>
    <row r="192" spans="1:7" ht="15.75" customHeight="1" x14ac:dyDescent="0.2">
      <c r="A192" s="33" t="s">
        <v>182</v>
      </c>
      <c r="B192" s="33" t="s">
        <v>26</v>
      </c>
      <c r="C192" s="36">
        <v>24218</v>
      </c>
      <c r="D192" s="37">
        <v>284272.00439999998</v>
      </c>
      <c r="E192" s="37">
        <v>1885.01</v>
      </c>
      <c r="F192" s="39">
        <v>0.66310082274144622</v>
      </c>
      <c r="G192" s="39">
        <v>7.7835081344454533</v>
      </c>
    </row>
    <row r="193" spans="1:7" ht="15.75" customHeight="1" x14ac:dyDescent="0.2">
      <c r="A193" s="33" t="s">
        <v>247</v>
      </c>
      <c r="B193" s="33" t="s">
        <v>32</v>
      </c>
      <c r="C193" s="36">
        <v>27876</v>
      </c>
      <c r="D193" s="37">
        <v>400292.93800000002</v>
      </c>
      <c r="E193" s="37">
        <v>1975.94</v>
      </c>
      <c r="F193" s="39">
        <v>0.49362349729986993</v>
      </c>
      <c r="G193" s="39">
        <v>7.0883197015353714</v>
      </c>
    </row>
    <row r="194" spans="1:7" ht="15.75" customHeight="1" x14ac:dyDescent="0.2">
      <c r="A194" s="40" t="s">
        <v>59</v>
      </c>
      <c r="B194" s="33" t="s">
        <v>57</v>
      </c>
      <c r="C194" s="36">
        <v>22171</v>
      </c>
      <c r="D194" s="36">
        <v>126079.05</v>
      </c>
      <c r="E194" s="37">
        <v>2103.73</v>
      </c>
      <c r="F194" s="39">
        <v>1.6685801487241536</v>
      </c>
      <c r="G194" s="39">
        <v>9.48865635289342</v>
      </c>
    </row>
    <row r="195" spans="1:7" ht="15.75" customHeight="1" x14ac:dyDescent="0.2">
      <c r="A195" s="33" t="s">
        <v>341</v>
      </c>
      <c r="B195" s="33" t="s">
        <v>20</v>
      </c>
      <c r="C195" s="36">
        <v>25699</v>
      </c>
      <c r="D195" s="37">
        <v>196666.47409999999</v>
      </c>
      <c r="E195" s="37">
        <v>1409</v>
      </c>
      <c r="F195" s="39">
        <v>0.71644137947149988</v>
      </c>
      <c r="G195" s="39">
        <v>5.4827036071442468</v>
      </c>
    </row>
    <row r="196" spans="1:7" ht="15.75" customHeight="1" x14ac:dyDescent="0.2">
      <c r="A196" s="33" t="s">
        <v>286</v>
      </c>
      <c r="B196" s="33" t="s">
        <v>32</v>
      </c>
      <c r="C196" s="36">
        <v>28545</v>
      </c>
      <c r="D196" s="36">
        <v>273115.50260000001</v>
      </c>
      <c r="E196" s="37">
        <v>1869.18</v>
      </c>
      <c r="F196" s="39">
        <v>0.68439176180253924</v>
      </c>
      <c r="G196" s="39">
        <v>6.5481870730425644</v>
      </c>
    </row>
    <row r="197" spans="1:7" ht="15.75" customHeight="1" x14ac:dyDescent="0.2">
      <c r="A197" s="33" t="s">
        <v>156</v>
      </c>
      <c r="B197" s="33" t="s">
        <v>32</v>
      </c>
      <c r="C197" s="36">
        <v>25198</v>
      </c>
      <c r="D197" s="37">
        <v>499797.56439999997</v>
      </c>
      <c r="E197" s="37">
        <v>2031.62</v>
      </c>
      <c r="F197" s="39">
        <v>0.40648857551735595</v>
      </c>
      <c r="G197" s="39">
        <v>8.0626240177791875</v>
      </c>
    </row>
    <row r="198" spans="1:7" ht="15.75" customHeight="1" x14ac:dyDescent="0.2">
      <c r="A198" s="33" t="s">
        <v>325</v>
      </c>
      <c r="B198" s="33" t="s">
        <v>14</v>
      </c>
      <c r="C198" s="36">
        <v>30250</v>
      </c>
      <c r="D198" s="37">
        <v>302779.87329999998</v>
      </c>
      <c r="E198" s="37">
        <v>1785.679981</v>
      </c>
      <c r="F198" s="39">
        <v>0.5897617835485105</v>
      </c>
      <c r="G198" s="39">
        <v>5.9030743173553715</v>
      </c>
    </row>
    <row r="199" spans="1:7" ht="15.75" customHeight="1" x14ac:dyDescent="0.2">
      <c r="A199" s="33" t="s">
        <v>324</v>
      </c>
      <c r="B199" s="33" t="s">
        <v>20</v>
      </c>
      <c r="C199" s="36">
        <v>22360</v>
      </c>
      <c r="D199" s="37">
        <v>162172.07810000001</v>
      </c>
      <c r="E199" s="37">
        <v>1323</v>
      </c>
      <c r="F199" s="39">
        <v>0.81580011522341089</v>
      </c>
      <c r="G199" s="39">
        <v>5.9168157423971381</v>
      </c>
    </row>
    <row r="200" spans="1:7" ht="15.75" customHeight="1" x14ac:dyDescent="0.2">
      <c r="A200" s="33" t="s">
        <v>365</v>
      </c>
      <c r="B200" s="33" t="s">
        <v>20</v>
      </c>
      <c r="C200" s="36">
        <v>24962</v>
      </c>
      <c r="D200" s="37">
        <v>132397.23130000001</v>
      </c>
      <c r="E200" s="37">
        <v>1193</v>
      </c>
      <c r="F200" s="39">
        <v>0.9010762447870011</v>
      </c>
      <c r="G200" s="39">
        <v>4.7792644820126595</v>
      </c>
    </row>
    <row r="201" spans="1:7" ht="15.75" customHeight="1" x14ac:dyDescent="0.2">
      <c r="A201" s="33" t="s">
        <v>122</v>
      </c>
      <c r="B201" s="33" t="s">
        <v>14</v>
      </c>
      <c r="C201" s="36">
        <v>23757</v>
      </c>
      <c r="D201" s="37">
        <v>127643.0343</v>
      </c>
      <c r="E201" s="37">
        <v>1996.1500149999999</v>
      </c>
      <c r="F201" s="39">
        <v>1.5638534652102045</v>
      </c>
      <c r="G201" s="39">
        <v>8.4023656816938157</v>
      </c>
    </row>
    <row r="202" spans="1:7" ht="15.75" customHeight="1" x14ac:dyDescent="0.2">
      <c r="A202" s="33" t="s">
        <v>206</v>
      </c>
      <c r="B202" s="33" t="s">
        <v>32</v>
      </c>
      <c r="C202" s="36">
        <v>25704</v>
      </c>
      <c r="D202" s="37">
        <v>366687.0001</v>
      </c>
      <c r="E202" s="37">
        <v>1923.9</v>
      </c>
      <c r="F202" s="39">
        <v>0.52467090447038733</v>
      </c>
      <c r="G202" s="39">
        <v>7.484827264239029</v>
      </c>
    </row>
    <row r="203" spans="1:7" ht="15.75" customHeight="1" x14ac:dyDescent="0.2">
      <c r="A203" s="40" t="s">
        <v>65</v>
      </c>
      <c r="B203" s="33" t="s">
        <v>8</v>
      </c>
      <c r="C203" s="36">
        <v>23281</v>
      </c>
      <c r="D203" s="36">
        <v>219918.02530000001</v>
      </c>
      <c r="E203" s="37">
        <v>2171.02</v>
      </c>
      <c r="F203" s="39">
        <v>0.98719511374222946</v>
      </c>
      <c r="G203" s="39">
        <v>9.3252867144882092</v>
      </c>
    </row>
    <row r="204" spans="1:7" ht="15.75" customHeight="1" x14ac:dyDescent="0.2">
      <c r="A204" s="33" t="s">
        <v>118</v>
      </c>
      <c r="B204" s="33" t="s">
        <v>73</v>
      </c>
      <c r="C204" s="36">
        <v>24000</v>
      </c>
      <c r="D204" s="37">
        <v>178332.78659999999</v>
      </c>
      <c r="E204" s="37">
        <v>2023.54</v>
      </c>
      <c r="F204" s="39">
        <v>1.1346988058560401</v>
      </c>
      <c r="G204" s="39">
        <v>8.4314166666666654</v>
      </c>
    </row>
    <row r="205" spans="1:7" ht="15.75" customHeight="1" x14ac:dyDescent="0.2">
      <c r="A205" s="33" t="s">
        <v>148</v>
      </c>
      <c r="B205" s="33" t="s">
        <v>57</v>
      </c>
      <c r="C205" s="36">
        <v>23271</v>
      </c>
      <c r="D205" s="36">
        <v>167964.1629</v>
      </c>
      <c r="E205" s="37">
        <v>1900.28</v>
      </c>
      <c r="F205" s="39">
        <v>1.1313603849717397</v>
      </c>
      <c r="G205" s="39">
        <v>8.1658716857891793</v>
      </c>
    </row>
    <row r="206" spans="1:7" ht="15.75" customHeight="1" x14ac:dyDescent="0.2">
      <c r="A206" s="33" t="s">
        <v>355</v>
      </c>
      <c r="B206" s="33" t="s">
        <v>41</v>
      </c>
      <c r="C206" s="36">
        <v>28369</v>
      </c>
      <c r="D206" s="37">
        <v>410288.07770000002</v>
      </c>
      <c r="E206" s="37">
        <v>1467.33</v>
      </c>
      <c r="F206" s="39">
        <v>0.35763408194203056</v>
      </c>
      <c r="G206" s="39">
        <v>5.1723007508195566</v>
      </c>
    </row>
    <row r="207" spans="1:7" ht="15.75" customHeight="1" x14ac:dyDescent="0.2">
      <c r="A207" s="33" t="s">
        <v>300</v>
      </c>
      <c r="B207" s="33" t="s">
        <v>14</v>
      </c>
      <c r="C207" s="36">
        <v>24406</v>
      </c>
      <c r="D207" s="37">
        <v>211332.42319999999</v>
      </c>
      <c r="E207" s="37">
        <v>1537.379997</v>
      </c>
      <c r="F207" s="39">
        <v>0.72747000849228904</v>
      </c>
      <c r="G207" s="39">
        <v>6.2991887117921825</v>
      </c>
    </row>
    <row r="208" spans="1:7" ht="15.75" customHeight="1" x14ac:dyDescent="0.2">
      <c r="A208" s="33" t="s">
        <v>354</v>
      </c>
      <c r="B208" s="33" t="s">
        <v>20</v>
      </c>
      <c r="C208" s="36">
        <v>25903</v>
      </c>
      <c r="D208" s="37">
        <v>111320.29760000001</v>
      </c>
      <c r="E208" s="37">
        <v>1343</v>
      </c>
      <c r="F208" s="39">
        <v>1.2064286827777937</v>
      </c>
      <c r="G208" s="39">
        <v>5.1847276377253602</v>
      </c>
    </row>
    <row r="209" spans="1:7" ht="15.75" customHeight="1" x14ac:dyDescent="0.2">
      <c r="A209" s="33" t="s">
        <v>46</v>
      </c>
      <c r="B209" s="33" t="s">
        <v>12</v>
      </c>
      <c r="C209" s="36">
        <v>20848</v>
      </c>
      <c r="D209" s="37">
        <v>270374.07209999999</v>
      </c>
      <c r="E209" s="37">
        <v>2102.19</v>
      </c>
      <c r="F209" s="39">
        <v>0.77751168359904288</v>
      </c>
      <c r="G209" s="39">
        <v>10.083413277052955</v>
      </c>
    </row>
    <row r="210" spans="1:7" ht="15.75" customHeight="1" x14ac:dyDescent="0.2">
      <c r="A210" s="33" t="s">
        <v>18</v>
      </c>
      <c r="B210" s="33" t="s">
        <v>8</v>
      </c>
      <c r="C210" s="36" t="s">
        <v>9</v>
      </c>
      <c r="D210" s="37">
        <v>219482.29980000001</v>
      </c>
      <c r="E210" s="37">
        <v>2004.27</v>
      </c>
      <c r="F210" s="39">
        <v>0.91318069923012524</v>
      </c>
      <c r="G210" s="35" t="s">
        <v>9</v>
      </c>
    </row>
    <row r="211" spans="1:7" ht="15.75" customHeight="1" x14ac:dyDescent="0.2">
      <c r="A211" s="33" t="s">
        <v>101</v>
      </c>
      <c r="B211" s="33" t="s">
        <v>22</v>
      </c>
      <c r="C211" s="36">
        <v>23258</v>
      </c>
      <c r="D211" s="36">
        <v>131522.2237</v>
      </c>
      <c r="E211" s="37">
        <v>2018.95</v>
      </c>
      <c r="F211" s="39">
        <v>1.5350637658052309</v>
      </c>
      <c r="G211" s="39">
        <v>8.6806690171123915</v>
      </c>
    </row>
    <row r="212" spans="1:7" ht="15.75" customHeight="1" x14ac:dyDescent="0.2">
      <c r="A212" s="33" t="s">
        <v>326</v>
      </c>
      <c r="B212" s="33" t="s">
        <v>26</v>
      </c>
      <c r="C212" s="36">
        <v>33311</v>
      </c>
      <c r="D212" s="37">
        <v>366562.1801</v>
      </c>
      <c r="E212" s="37">
        <v>1948.68</v>
      </c>
      <c r="F212" s="39">
        <v>0.53160967109819957</v>
      </c>
      <c r="G212" s="39">
        <v>5.8499594728468072</v>
      </c>
    </row>
    <row r="213" spans="1:7" ht="15.75" customHeight="1" x14ac:dyDescent="0.2">
      <c r="A213" s="33" t="s">
        <v>225</v>
      </c>
      <c r="B213" s="33" t="s">
        <v>8</v>
      </c>
      <c r="C213" s="36">
        <v>25836</v>
      </c>
      <c r="D213" s="37">
        <v>228568.83290000001</v>
      </c>
      <c r="E213" s="37">
        <v>1903.42</v>
      </c>
      <c r="F213" s="39">
        <v>0.83275570682585387</v>
      </c>
      <c r="G213" s="39">
        <v>7.3673169221241679</v>
      </c>
    </row>
    <row r="214" spans="1:7" ht="15.75" customHeight="1" x14ac:dyDescent="0.2">
      <c r="A214" s="33" t="s">
        <v>368</v>
      </c>
      <c r="B214" s="33" t="s">
        <v>20</v>
      </c>
      <c r="C214" s="36">
        <v>25982</v>
      </c>
      <c r="D214" s="37">
        <v>115565.7274</v>
      </c>
      <c r="E214" s="37">
        <v>1221</v>
      </c>
      <c r="F214" s="39">
        <v>1.0565416126996141</v>
      </c>
      <c r="G214" s="39">
        <v>4.6994072819644375</v>
      </c>
    </row>
    <row r="215" spans="1:7" ht="15.75" customHeight="1" x14ac:dyDescent="0.2">
      <c r="A215" s="33" t="s">
        <v>105</v>
      </c>
      <c r="B215" s="33" t="s">
        <v>22</v>
      </c>
      <c r="C215" s="36">
        <v>22726</v>
      </c>
      <c r="D215" s="36">
        <v>159672.05420000001</v>
      </c>
      <c r="E215" s="37">
        <v>1946.67</v>
      </c>
      <c r="F215" s="39">
        <v>1.2191676306497972</v>
      </c>
      <c r="G215" s="39">
        <v>8.5658276863504348</v>
      </c>
    </row>
    <row r="216" spans="1:7" ht="15.75" customHeight="1" x14ac:dyDescent="0.2">
      <c r="A216" s="33" t="s">
        <v>81</v>
      </c>
      <c r="B216" s="33" t="s">
        <v>26</v>
      </c>
      <c r="C216" s="36">
        <v>21941</v>
      </c>
      <c r="D216" s="37">
        <v>282122.63419999997</v>
      </c>
      <c r="E216" s="37">
        <v>1967.51</v>
      </c>
      <c r="F216" s="39">
        <v>0.69739530313799969</v>
      </c>
      <c r="G216" s="39">
        <v>8.9672758762134812</v>
      </c>
    </row>
    <row r="217" spans="1:7" ht="15.75" customHeight="1" x14ac:dyDescent="0.2">
      <c r="A217" s="32" t="s">
        <v>10</v>
      </c>
      <c r="B217" s="32" t="s">
        <v>8</v>
      </c>
      <c r="C217" s="35" t="s">
        <v>9</v>
      </c>
      <c r="D217" s="35" t="s">
        <v>9</v>
      </c>
      <c r="E217" s="36">
        <v>1919</v>
      </c>
      <c r="F217" s="35" t="s">
        <v>9</v>
      </c>
      <c r="G217" s="35" t="s">
        <v>9</v>
      </c>
    </row>
    <row r="218" spans="1:7" ht="15.75" customHeight="1" x14ac:dyDescent="0.2">
      <c r="A218" s="33" t="s">
        <v>263</v>
      </c>
      <c r="B218" s="33" t="s">
        <v>12</v>
      </c>
      <c r="C218" s="36">
        <v>27721</v>
      </c>
      <c r="D218" s="36">
        <v>285797.5478</v>
      </c>
      <c r="E218" s="37">
        <v>1900.22</v>
      </c>
      <c r="F218" s="39">
        <v>0.66488324152094069</v>
      </c>
      <c r="G218" s="39">
        <v>6.8548032177771363</v>
      </c>
    </row>
    <row r="219" spans="1:7" ht="15.75" customHeight="1" x14ac:dyDescent="0.2">
      <c r="A219" s="33" t="s">
        <v>179</v>
      </c>
      <c r="B219" s="33" t="s">
        <v>57</v>
      </c>
      <c r="C219" s="36">
        <v>24792</v>
      </c>
      <c r="D219" s="37">
        <v>175828.8138</v>
      </c>
      <c r="E219" s="37">
        <v>1941.46</v>
      </c>
      <c r="F219" s="39">
        <v>1.1041762485006312</v>
      </c>
      <c r="G219" s="39">
        <v>7.8309938689899967</v>
      </c>
    </row>
    <row r="220" spans="1:7" ht="15.75" customHeight="1" x14ac:dyDescent="0.2">
      <c r="A220" s="33" t="s">
        <v>201</v>
      </c>
      <c r="B220" s="33" t="s">
        <v>73</v>
      </c>
      <c r="C220" s="36">
        <v>27268</v>
      </c>
      <c r="D220" s="37">
        <v>244696.84820000001</v>
      </c>
      <c r="E220" s="37">
        <v>2055.63</v>
      </c>
      <c r="F220" s="39">
        <v>0.8400721198990907</v>
      </c>
      <c r="G220" s="39">
        <v>7.5386166935602166</v>
      </c>
    </row>
    <row r="221" spans="1:7" ht="15.75" customHeight="1" x14ac:dyDescent="0.2">
      <c r="A221" s="33" t="s">
        <v>152</v>
      </c>
      <c r="B221" s="33" t="s">
        <v>8</v>
      </c>
      <c r="C221" s="36">
        <v>24324</v>
      </c>
      <c r="D221" s="37">
        <v>229570.5919</v>
      </c>
      <c r="E221" s="37">
        <v>1970.89</v>
      </c>
      <c r="F221" s="39">
        <v>0.85851152958585897</v>
      </c>
      <c r="G221" s="39">
        <v>8.1026558131886208</v>
      </c>
    </row>
    <row r="222" spans="1:7" ht="15.75" customHeight="1" x14ac:dyDescent="0.2">
      <c r="A222" s="33" t="s">
        <v>96</v>
      </c>
      <c r="B222" s="33" t="s">
        <v>57</v>
      </c>
      <c r="C222" s="36">
        <v>23427</v>
      </c>
      <c r="D222" s="36">
        <v>171420.99770000001</v>
      </c>
      <c r="E222" s="37">
        <v>2055.44</v>
      </c>
      <c r="F222" s="39">
        <v>1.1990596412215373</v>
      </c>
      <c r="G222" s="39">
        <v>8.773807999317027</v>
      </c>
    </row>
    <row r="223" spans="1:7" ht="15.75" customHeight="1" x14ac:dyDescent="0.2">
      <c r="A223" s="33" t="s">
        <v>99</v>
      </c>
      <c r="B223" s="33" t="s">
        <v>26</v>
      </c>
      <c r="C223" s="36">
        <v>23176</v>
      </c>
      <c r="D223" s="37">
        <v>210793.3921</v>
      </c>
      <c r="E223" s="37">
        <v>2025.69</v>
      </c>
      <c r="F223" s="39">
        <v>0.96098363417341692</v>
      </c>
      <c r="G223" s="39">
        <v>8.7404642733862623</v>
      </c>
    </row>
    <row r="224" spans="1:7" ht="15.75" customHeight="1" x14ac:dyDescent="0.2">
      <c r="A224" s="40" t="s">
        <v>43</v>
      </c>
      <c r="B224" s="33" t="s">
        <v>8</v>
      </c>
      <c r="C224" s="36">
        <v>21562</v>
      </c>
      <c r="D224" s="36">
        <v>168005.17370000001</v>
      </c>
      <c r="E224" s="37">
        <v>2225.7600000000002</v>
      </c>
      <c r="F224" s="39">
        <v>1.3248163440338148</v>
      </c>
      <c r="G224" s="39">
        <v>10.32260458213524</v>
      </c>
    </row>
    <row r="225" spans="1:7" ht="15.75" customHeight="1" x14ac:dyDescent="0.2">
      <c r="A225" s="33" t="s">
        <v>135</v>
      </c>
      <c r="B225" s="33" t="s">
        <v>73</v>
      </c>
      <c r="C225" s="36">
        <v>24500</v>
      </c>
      <c r="D225" s="36">
        <v>194116.30530000001</v>
      </c>
      <c r="E225" s="37">
        <v>2030.13</v>
      </c>
      <c r="F225" s="39">
        <v>1.0458317743388452</v>
      </c>
      <c r="G225" s="39">
        <v>8.2862448979591843</v>
      </c>
    </row>
    <row r="226" spans="1:7" ht="15.75" customHeight="1" x14ac:dyDescent="0.2">
      <c r="A226" s="33" t="s">
        <v>223</v>
      </c>
      <c r="B226" s="33" t="s">
        <v>8</v>
      </c>
      <c r="C226" s="36">
        <v>26570</v>
      </c>
      <c r="D226" s="36">
        <v>221904.21780000001</v>
      </c>
      <c r="E226" s="37">
        <v>1962.8</v>
      </c>
      <c r="F226" s="39">
        <v>0.88452577398463483</v>
      </c>
      <c r="G226" s="39">
        <v>7.387278885961611</v>
      </c>
    </row>
    <row r="227" spans="1:7" ht="15.75" customHeight="1" x14ac:dyDescent="0.2">
      <c r="A227" s="34" t="s">
        <v>78</v>
      </c>
      <c r="B227" s="33" t="s">
        <v>16</v>
      </c>
      <c r="C227" s="36">
        <v>22498</v>
      </c>
      <c r="D227" s="37">
        <v>163122.29449999999</v>
      </c>
      <c r="E227" s="37">
        <v>2037.43</v>
      </c>
      <c r="F227" s="39">
        <v>1.2490199492626681</v>
      </c>
      <c r="G227" s="39">
        <v>9.056049426615699</v>
      </c>
    </row>
    <row r="228" spans="1:7" ht="15.75" customHeight="1" x14ac:dyDescent="0.2">
      <c r="A228" s="33" t="s">
        <v>24</v>
      </c>
      <c r="B228" s="33" t="s">
        <v>20</v>
      </c>
      <c r="C228" s="36" t="s">
        <v>9</v>
      </c>
      <c r="D228" s="37">
        <v>155142.59229999999</v>
      </c>
      <c r="E228" s="37">
        <v>1208</v>
      </c>
      <c r="F228" s="39">
        <v>0.77863852994288274</v>
      </c>
      <c r="G228" s="35" t="s">
        <v>9</v>
      </c>
    </row>
    <row r="229" spans="1:7" ht="15.75" customHeight="1" x14ac:dyDescent="0.2">
      <c r="A229" s="33" t="s">
        <v>153</v>
      </c>
      <c r="B229" s="33" t="s">
        <v>32</v>
      </c>
      <c r="C229" s="36">
        <v>26313</v>
      </c>
      <c r="D229" s="37">
        <v>435371.7451</v>
      </c>
      <c r="E229" s="37">
        <v>2130.64</v>
      </c>
      <c r="F229" s="39">
        <v>0.48938407785526267</v>
      </c>
      <c r="G229" s="39">
        <v>8.0972903127731541</v>
      </c>
    </row>
    <row r="230" spans="1:7" ht="15.75" customHeight="1" x14ac:dyDescent="0.2">
      <c r="A230" s="33" t="s">
        <v>267</v>
      </c>
      <c r="B230" s="33" t="s">
        <v>14</v>
      </c>
      <c r="C230" s="37">
        <v>22062</v>
      </c>
      <c r="D230" s="38">
        <v>210376.30679999999</v>
      </c>
      <c r="E230" s="36">
        <v>1504.0000150000001</v>
      </c>
      <c r="F230" s="39">
        <v>0.71490941060668911</v>
      </c>
      <c r="G230" s="39">
        <v>6.8171517314840004</v>
      </c>
    </row>
    <row r="231" spans="1:7" ht="15.75" customHeight="1" x14ac:dyDescent="0.2">
      <c r="A231" s="33" t="s">
        <v>15</v>
      </c>
      <c r="B231" s="33" t="s">
        <v>16</v>
      </c>
      <c r="C231" s="36" t="s">
        <v>9</v>
      </c>
      <c r="D231" s="37">
        <v>123882.7056</v>
      </c>
      <c r="E231" s="37">
        <v>2128.59</v>
      </c>
      <c r="F231" s="39">
        <v>1.7182301514086402</v>
      </c>
      <c r="G231" s="35" t="s">
        <v>9</v>
      </c>
    </row>
    <row r="232" spans="1:7" ht="15.75" customHeight="1" x14ac:dyDescent="0.2">
      <c r="A232" s="33" t="s">
        <v>349</v>
      </c>
      <c r="B232" s="33" t="s">
        <v>20</v>
      </c>
      <c r="C232" s="36">
        <v>24914</v>
      </c>
      <c r="D232" s="37">
        <v>212595.99950000001</v>
      </c>
      <c r="E232" s="37">
        <v>1318</v>
      </c>
      <c r="F232" s="39">
        <v>0.61995522168797912</v>
      </c>
      <c r="G232" s="39">
        <v>5.2901982820903903</v>
      </c>
    </row>
    <row r="233" spans="1:7" ht="15.75" customHeight="1" x14ac:dyDescent="0.2">
      <c r="A233" s="33" t="s">
        <v>202</v>
      </c>
      <c r="B233" s="33" t="s">
        <v>26</v>
      </c>
      <c r="C233" s="36">
        <v>23973</v>
      </c>
      <c r="D233" s="36">
        <v>202692.24410000001</v>
      </c>
      <c r="E233" s="37">
        <v>1799.89</v>
      </c>
      <c r="F233" s="39">
        <v>0.88799154994406615</v>
      </c>
      <c r="G233" s="39">
        <v>7.5079881533391735</v>
      </c>
    </row>
    <row r="234" spans="1:7" ht="15.75" customHeight="1" x14ac:dyDescent="0.2">
      <c r="A234" s="33" t="s">
        <v>84</v>
      </c>
      <c r="B234" s="33" t="s">
        <v>12</v>
      </c>
      <c r="C234" s="36">
        <v>22188</v>
      </c>
      <c r="D234" s="36">
        <v>183985.5252</v>
      </c>
      <c r="E234" s="37">
        <v>1979.91</v>
      </c>
      <c r="F234" s="39">
        <v>1.0761226992437338</v>
      </c>
      <c r="G234" s="39">
        <v>8.9233369388858836</v>
      </c>
    </row>
    <row r="235" spans="1:7" ht="15.75" customHeight="1" x14ac:dyDescent="0.2">
      <c r="A235" s="33" t="s">
        <v>141</v>
      </c>
      <c r="B235" s="33" t="s">
        <v>32</v>
      </c>
      <c r="C235" s="36">
        <v>22148</v>
      </c>
      <c r="D235" s="36">
        <v>223312.76860000001</v>
      </c>
      <c r="E235" s="37">
        <v>1821.76</v>
      </c>
      <c r="F235" s="39">
        <v>0.81578855137618855</v>
      </c>
      <c r="G235" s="39">
        <v>8.2253928119920534</v>
      </c>
    </row>
    <row r="236" spans="1:7" ht="15.75" customHeight="1" x14ac:dyDescent="0.2">
      <c r="A236" s="33" t="s">
        <v>188</v>
      </c>
      <c r="B236" s="33" t="s">
        <v>14</v>
      </c>
      <c r="C236" s="36">
        <v>22534</v>
      </c>
      <c r="D236" s="37">
        <v>211800.83069999999</v>
      </c>
      <c r="E236" s="37">
        <v>1746.559996</v>
      </c>
      <c r="F236" s="39">
        <v>0.82462377046758206</v>
      </c>
      <c r="G236" s="39">
        <v>7.7507765864915239</v>
      </c>
    </row>
    <row r="237" spans="1:7" ht="15.75" customHeight="1" x14ac:dyDescent="0.2">
      <c r="A237" s="33" t="s">
        <v>87</v>
      </c>
      <c r="B237" s="33" t="s">
        <v>16</v>
      </c>
      <c r="C237" s="36">
        <v>23509</v>
      </c>
      <c r="D237" s="37">
        <v>136219.60930000001</v>
      </c>
      <c r="E237" s="37">
        <v>2091.4899999999998</v>
      </c>
      <c r="F237" s="39">
        <v>1.5353810003916959</v>
      </c>
      <c r="G237" s="39">
        <v>8.8965502573482489</v>
      </c>
    </row>
    <row r="238" spans="1:7" ht="15.75" customHeight="1" x14ac:dyDescent="0.2">
      <c r="A238" s="33" t="s">
        <v>221</v>
      </c>
      <c r="B238" s="33" t="s">
        <v>32</v>
      </c>
      <c r="C238" s="36">
        <v>27992</v>
      </c>
      <c r="D238" s="36">
        <v>305753.97369999997</v>
      </c>
      <c r="E238" s="37">
        <v>2076.83</v>
      </c>
      <c r="F238" s="39">
        <v>0.67924873546786557</v>
      </c>
      <c r="G238" s="39">
        <v>7.4193698199485567</v>
      </c>
    </row>
    <row r="239" spans="1:7" ht="15.75" customHeight="1" x14ac:dyDescent="0.2">
      <c r="A239" s="33" t="s">
        <v>333</v>
      </c>
      <c r="B239" s="33" t="s">
        <v>41</v>
      </c>
      <c r="C239" s="36">
        <v>31200</v>
      </c>
      <c r="D239" s="37">
        <v>456097.98220000003</v>
      </c>
      <c r="E239" s="37">
        <v>1789.39</v>
      </c>
      <c r="F239" s="39">
        <v>0.39232578740402069</v>
      </c>
      <c r="G239" s="39">
        <v>5.7352243589743592</v>
      </c>
    </row>
    <row r="240" spans="1:7" ht="15.75" customHeight="1" x14ac:dyDescent="0.2">
      <c r="A240" s="40" t="s">
        <v>62</v>
      </c>
      <c r="B240" s="33" t="s">
        <v>57</v>
      </c>
      <c r="C240" s="36">
        <v>22015</v>
      </c>
      <c r="D240" s="36">
        <v>145197.6146</v>
      </c>
      <c r="E240" s="37">
        <v>2066.71</v>
      </c>
      <c r="F240" s="39">
        <v>1.4233773782672048</v>
      </c>
      <c r="G240" s="39">
        <v>9.3877356347944581</v>
      </c>
    </row>
    <row r="241" spans="1:7" ht="15.75" customHeight="1" x14ac:dyDescent="0.2">
      <c r="A241" s="33" t="s">
        <v>92</v>
      </c>
      <c r="B241" s="33" t="s">
        <v>73</v>
      </c>
      <c r="C241" s="36">
        <v>21821</v>
      </c>
      <c r="D241" s="37">
        <v>223963.23430000001</v>
      </c>
      <c r="E241" s="37">
        <v>1921.23</v>
      </c>
      <c r="F241" s="39">
        <v>0.85783276259821362</v>
      </c>
      <c r="G241" s="39">
        <v>8.8045002520507776</v>
      </c>
    </row>
    <row r="242" spans="1:7" ht="15.75" customHeight="1" x14ac:dyDescent="0.2">
      <c r="A242" s="33" t="s">
        <v>293</v>
      </c>
      <c r="B242" s="33" t="s">
        <v>32</v>
      </c>
      <c r="C242" s="36">
        <v>32310</v>
      </c>
      <c r="D242" s="36">
        <v>440697.6397</v>
      </c>
      <c r="E242" s="37">
        <v>2079.85</v>
      </c>
      <c r="F242" s="39">
        <v>0.47194489206155821</v>
      </c>
      <c r="G242" s="39">
        <v>6.4371711544413488</v>
      </c>
    </row>
    <row r="243" spans="1:7" ht="15.75" customHeight="1" x14ac:dyDescent="0.2">
      <c r="A243" s="33" t="s">
        <v>353</v>
      </c>
      <c r="B243" s="33" t="s">
        <v>20</v>
      </c>
      <c r="C243" s="36">
        <v>25349</v>
      </c>
      <c r="D243" s="37">
        <v>131553.66699999999</v>
      </c>
      <c r="E243" s="37">
        <v>1315</v>
      </c>
      <c r="F243" s="39">
        <v>0.99959205242070526</v>
      </c>
      <c r="G243" s="39">
        <v>5.1875813641563768</v>
      </c>
    </row>
    <row r="244" spans="1:7" ht="15.75" customHeight="1" x14ac:dyDescent="0.2">
      <c r="A244" s="33" t="s">
        <v>174</v>
      </c>
      <c r="B244" s="33" t="s">
        <v>14</v>
      </c>
      <c r="C244" s="36">
        <v>23618</v>
      </c>
      <c r="D244" s="37">
        <v>124827.9112</v>
      </c>
      <c r="E244" s="37">
        <v>1853.130007</v>
      </c>
      <c r="F244" s="39">
        <v>1.4845477979927937</v>
      </c>
      <c r="G244" s="39">
        <v>7.846261355745618</v>
      </c>
    </row>
    <row r="245" spans="1:7" ht="15.75" customHeight="1" x14ac:dyDescent="0.2">
      <c r="A245" s="33" t="s">
        <v>273</v>
      </c>
      <c r="B245" s="33" t="s">
        <v>16</v>
      </c>
      <c r="C245" s="36">
        <v>28909</v>
      </c>
      <c r="D245" s="37">
        <v>226954.19949999999</v>
      </c>
      <c r="E245" s="37">
        <v>1931.58</v>
      </c>
      <c r="F245" s="39">
        <v>0.85108801875243556</v>
      </c>
      <c r="G245" s="39">
        <v>6.6815870490158771</v>
      </c>
    </row>
    <row r="246" spans="1:7" ht="15.75" customHeight="1" x14ac:dyDescent="0.2">
      <c r="A246" s="33" t="s">
        <v>21</v>
      </c>
      <c r="B246" s="33" t="s">
        <v>22</v>
      </c>
      <c r="C246" s="36" t="s">
        <v>9</v>
      </c>
      <c r="D246" s="37">
        <v>241999.12729999999</v>
      </c>
      <c r="E246" s="37">
        <v>2015.89</v>
      </c>
      <c r="F246" s="39">
        <v>0.8330154007129762</v>
      </c>
      <c r="G246" s="35" t="s">
        <v>9</v>
      </c>
    </row>
    <row r="247" spans="1:7" ht="15.75" customHeight="1" x14ac:dyDescent="0.2">
      <c r="A247" s="33" t="s">
        <v>357</v>
      </c>
      <c r="B247" s="33" t="s">
        <v>41</v>
      </c>
      <c r="C247" s="36">
        <v>38212</v>
      </c>
      <c r="D247" s="36">
        <v>686620.34869999997</v>
      </c>
      <c r="E247" s="37">
        <v>1958.66</v>
      </c>
      <c r="F247" s="39">
        <v>0.2852609893820352</v>
      </c>
      <c r="G247" s="39">
        <v>5.1257720087930494</v>
      </c>
    </row>
    <row r="248" spans="1:7" ht="15.75" customHeight="1" x14ac:dyDescent="0.2">
      <c r="A248" s="34" t="s">
        <v>71</v>
      </c>
      <c r="B248" s="33" t="s">
        <v>16</v>
      </c>
      <c r="C248" s="36">
        <v>22089</v>
      </c>
      <c r="D248" s="37">
        <v>150053.24909999999</v>
      </c>
      <c r="E248" s="37">
        <v>2036.62</v>
      </c>
      <c r="F248" s="39">
        <v>1.3572648457900005</v>
      </c>
      <c r="G248" s="39">
        <v>9.2200642853909187</v>
      </c>
    </row>
    <row r="249" spans="1:7" ht="15.75" customHeight="1" x14ac:dyDescent="0.2">
      <c r="A249" s="33" t="s">
        <v>198</v>
      </c>
      <c r="B249" s="33" t="s">
        <v>26</v>
      </c>
      <c r="C249" s="36">
        <v>25214</v>
      </c>
      <c r="D249" s="37">
        <v>362096.72159999999</v>
      </c>
      <c r="E249" s="37">
        <v>1915.79</v>
      </c>
      <c r="F249" s="39">
        <v>0.5290823931060965</v>
      </c>
      <c r="G249" s="39">
        <v>7.5981200920123744</v>
      </c>
    </row>
    <row r="250" spans="1:7" ht="15.75" customHeight="1" x14ac:dyDescent="0.2">
      <c r="A250" s="40" t="s">
        <v>58</v>
      </c>
      <c r="B250" s="33" t="s">
        <v>16</v>
      </c>
      <c r="C250" s="36">
        <v>21428</v>
      </c>
      <c r="D250" s="37">
        <v>166616.36429999999</v>
      </c>
      <c r="E250" s="37">
        <v>2042.78</v>
      </c>
      <c r="F250" s="39">
        <v>1.2260380356889111</v>
      </c>
      <c r="G250" s="39">
        <v>9.5332275527347399</v>
      </c>
    </row>
    <row r="251" spans="1:7" ht="15.75" customHeight="1" x14ac:dyDescent="0.2">
      <c r="A251" s="41" t="s">
        <v>49</v>
      </c>
      <c r="B251" s="33" t="s">
        <v>32</v>
      </c>
      <c r="C251" s="36">
        <v>21685</v>
      </c>
      <c r="D251" s="37">
        <v>341199.59210000001</v>
      </c>
      <c r="E251" s="37">
        <v>2120.6799999999998</v>
      </c>
      <c r="F251" s="39">
        <v>0.62153649919325316</v>
      </c>
      <c r="G251" s="39">
        <v>9.779478902467142</v>
      </c>
    </row>
    <row r="252" spans="1:7" ht="15.75" customHeight="1" x14ac:dyDescent="0.2">
      <c r="A252" s="33" t="s">
        <v>77</v>
      </c>
      <c r="B252" s="33" t="s">
        <v>22</v>
      </c>
      <c r="C252" s="36">
        <v>21363</v>
      </c>
      <c r="D252" s="37">
        <v>150452.59640000001</v>
      </c>
      <c r="E252" s="37">
        <v>1948.96</v>
      </c>
      <c r="F252" s="39">
        <v>1.2953980500398994</v>
      </c>
      <c r="G252" s="39">
        <v>9.1230632401816223</v>
      </c>
    </row>
    <row r="253" spans="1:7" ht="15.75" customHeight="1" x14ac:dyDescent="0.2">
      <c r="A253" s="33" t="s">
        <v>243</v>
      </c>
      <c r="B253" s="33" t="s">
        <v>73</v>
      </c>
      <c r="C253" s="36">
        <v>28250</v>
      </c>
      <c r="D253" s="37">
        <v>247541.22760000001</v>
      </c>
      <c r="E253" s="37">
        <v>2009.33</v>
      </c>
      <c r="F253" s="39">
        <v>0.81171529263273312</v>
      </c>
      <c r="G253" s="39">
        <v>7.1126725663716801</v>
      </c>
    </row>
    <row r="254" spans="1:7" ht="15.75" customHeight="1" x14ac:dyDescent="0.2">
      <c r="A254" s="33" t="s">
        <v>36</v>
      </c>
      <c r="B254" s="33" t="s">
        <v>32</v>
      </c>
      <c r="C254" s="36" t="s">
        <v>9</v>
      </c>
      <c r="D254" s="37">
        <v>427471.79729999998</v>
      </c>
      <c r="E254" s="37">
        <v>2009.24</v>
      </c>
      <c r="F254" s="39">
        <v>0.47002866918724789</v>
      </c>
      <c r="G254" s="35" t="s">
        <v>9</v>
      </c>
    </row>
    <row r="255" spans="1:7" ht="15.75" customHeight="1" x14ac:dyDescent="0.2">
      <c r="A255" s="33" t="s">
        <v>211</v>
      </c>
      <c r="B255" s="33" t="s">
        <v>8</v>
      </c>
      <c r="C255" s="36">
        <v>28434</v>
      </c>
      <c r="D255" s="37">
        <v>317829.67099999997</v>
      </c>
      <c r="E255" s="37">
        <v>2124.39</v>
      </c>
      <c r="F255" s="39">
        <v>0.66840518486393929</v>
      </c>
      <c r="G255" s="39">
        <v>7.4713019624393331</v>
      </c>
    </row>
    <row r="256" spans="1:7" ht="15.75" customHeight="1" x14ac:dyDescent="0.2">
      <c r="A256" s="33" t="s">
        <v>331</v>
      </c>
      <c r="B256" s="33" t="s">
        <v>32</v>
      </c>
      <c r="C256" s="36">
        <v>32236</v>
      </c>
      <c r="D256" s="37">
        <v>298772.43839999998</v>
      </c>
      <c r="E256" s="37">
        <v>1861.76</v>
      </c>
      <c r="F256" s="39">
        <v>0.62313646130485911</v>
      </c>
      <c r="G256" s="39">
        <v>5.7754063779625264</v>
      </c>
    </row>
    <row r="257" spans="1:7" ht="15.75" customHeight="1" x14ac:dyDescent="0.2">
      <c r="A257" s="40" t="s">
        <v>231</v>
      </c>
      <c r="B257" s="33" t="s">
        <v>8</v>
      </c>
      <c r="C257" s="36">
        <v>30058</v>
      </c>
      <c r="D257" s="36">
        <v>330463.00890000002</v>
      </c>
      <c r="E257" s="37">
        <v>2194.7600000000002</v>
      </c>
      <c r="F257" s="39">
        <v>0.66414695166809035</v>
      </c>
      <c r="G257" s="39">
        <v>7.3017499500964806</v>
      </c>
    </row>
    <row r="258" spans="1:7" ht="15.75" customHeight="1" x14ac:dyDescent="0.2">
      <c r="A258" s="33" t="s">
        <v>109</v>
      </c>
      <c r="B258" s="33" t="s">
        <v>22</v>
      </c>
      <c r="C258" s="36">
        <v>23586</v>
      </c>
      <c r="D258" s="37">
        <v>236857.34479999999</v>
      </c>
      <c r="E258" s="37">
        <v>2013.63</v>
      </c>
      <c r="F258" s="39">
        <v>0.85014463102264759</v>
      </c>
      <c r="G258" s="39">
        <v>8.537395064868992</v>
      </c>
    </row>
    <row r="259" spans="1:7" ht="15.75" customHeight="1" x14ac:dyDescent="0.2">
      <c r="A259" s="33" t="s">
        <v>113</v>
      </c>
      <c r="B259" s="33" t="s">
        <v>16</v>
      </c>
      <c r="C259" s="36">
        <v>23750</v>
      </c>
      <c r="D259" s="37">
        <v>186600.89129999999</v>
      </c>
      <c r="E259" s="37">
        <v>2014.96</v>
      </c>
      <c r="F259" s="39">
        <v>1.0798233523764527</v>
      </c>
      <c r="G259" s="39">
        <v>8.4840421052631587</v>
      </c>
    </row>
    <row r="260" spans="1:7" ht="15.75" customHeight="1" x14ac:dyDescent="0.2">
      <c r="A260" s="33" t="s">
        <v>178</v>
      </c>
      <c r="B260" s="33" t="s">
        <v>73</v>
      </c>
      <c r="C260" s="36">
        <v>22239</v>
      </c>
      <c r="D260" s="37">
        <v>162392.79790000001</v>
      </c>
      <c r="E260" s="37">
        <v>1741.57</v>
      </c>
      <c r="F260" s="39">
        <v>1.0724428807935453</v>
      </c>
      <c r="G260" s="39">
        <v>7.8311524798776926</v>
      </c>
    </row>
    <row r="261" spans="1:7" ht="15.75" customHeight="1" x14ac:dyDescent="0.2">
      <c r="A261" s="40" t="s">
        <v>63</v>
      </c>
      <c r="B261" s="33" t="s">
        <v>22</v>
      </c>
      <c r="C261" s="36">
        <v>21557</v>
      </c>
      <c r="D261" s="37">
        <v>181870.4693</v>
      </c>
      <c r="E261" s="37">
        <v>2021.43</v>
      </c>
      <c r="F261" s="39">
        <v>1.1114668630813282</v>
      </c>
      <c r="G261" s="39">
        <v>9.3771396762072641</v>
      </c>
    </row>
    <row r="262" spans="1:7" ht="15.75" customHeight="1" x14ac:dyDescent="0.2">
      <c r="A262" s="33" t="s">
        <v>345</v>
      </c>
      <c r="B262" s="33" t="s">
        <v>20</v>
      </c>
      <c r="C262" s="36">
        <v>23152</v>
      </c>
      <c r="D262" s="37">
        <v>171099.0288</v>
      </c>
      <c r="E262" s="37">
        <v>1254</v>
      </c>
      <c r="F262" s="39">
        <v>0.73290889422044458</v>
      </c>
      <c r="G262" s="39">
        <v>5.416378714581894</v>
      </c>
    </row>
    <row r="263" spans="1:7" ht="15.75" customHeight="1" x14ac:dyDescent="0.2">
      <c r="A263" s="33" t="s">
        <v>104</v>
      </c>
      <c r="B263" s="33" t="s">
        <v>12</v>
      </c>
      <c r="C263" s="36">
        <v>22448</v>
      </c>
      <c r="D263" s="37">
        <v>248955.22039999999</v>
      </c>
      <c r="E263" s="37">
        <v>1928.19</v>
      </c>
      <c r="F263" s="39">
        <v>0.77451278061249296</v>
      </c>
      <c r="G263" s="39">
        <v>8.5895848182466157</v>
      </c>
    </row>
    <row r="264" spans="1:7" ht="15.75" customHeight="1" x14ac:dyDescent="0.2">
      <c r="A264" s="33" t="s">
        <v>112</v>
      </c>
      <c r="B264" s="33" t="s">
        <v>16</v>
      </c>
      <c r="C264" s="36">
        <v>24244</v>
      </c>
      <c r="D264" s="37">
        <v>184481.9216</v>
      </c>
      <c r="E264" s="37">
        <v>2057.1</v>
      </c>
      <c r="F264" s="39">
        <v>1.1150686106036309</v>
      </c>
      <c r="G264" s="39">
        <v>8.4849859759115667</v>
      </c>
    </row>
    <row r="265" spans="1:7" ht="15.75" customHeight="1" x14ac:dyDescent="0.2">
      <c r="A265" s="33" t="s">
        <v>214</v>
      </c>
      <c r="B265" s="33" t="s">
        <v>22</v>
      </c>
      <c r="C265" s="36">
        <v>26939</v>
      </c>
      <c r="D265" s="37">
        <v>242022.10860000001</v>
      </c>
      <c r="E265" s="37">
        <v>2005.01</v>
      </c>
      <c r="F265" s="39">
        <v>0.82844084435020082</v>
      </c>
      <c r="G265" s="39">
        <v>7.4427781283640817</v>
      </c>
    </row>
    <row r="266" spans="1:7" ht="15.75" customHeight="1" x14ac:dyDescent="0.2">
      <c r="A266" s="33" t="s">
        <v>37</v>
      </c>
      <c r="B266" s="33" t="s">
        <v>32</v>
      </c>
      <c r="C266" s="36" t="s">
        <v>9</v>
      </c>
      <c r="D266" s="37">
        <v>446059.995</v>
      </c>
      <c r="E266" s="37">
        <v>2036.57</v>
      </c>
      <c r="F266" s="39">
        <v>0.45656862817298827</v>
      </c>
      <c r="G266" s="35" t="s">
        <v>9</v>
      </c>
    </row>
    <row r="267" spans="1:7" ht="15.75" customHeight="1" x14ac:dyDescent="0.2">
      <c r="A267" s="33" t="s">
        <v>129</v>
      </c>
      <c r="B267" s="33" t="s">
        <v>22</v>
      </c>
      <c r="C267" s="36">
        <v>23954</v>
      </c>
      <c r="D267" s="37">
        <v>191303.2433</v>
      </c>
      <c r="E267" s="37">
        <v>1996.04</v>
      </c>
      <c r="F267" s="39">
        <v>1.0433905696359931</v>
      </c>
      <c r="G267" s="39">
        <v>8.3328045420389074</v>
      </c>
    </row>
    <row r="268" spans="1:7" ht="15.75" customHeight="1" x14ac:dyDescent="0.2">
      <c r="A268" s="33" t="s">
        <v>366</v>
      </c>
      <c r="B268" s="33" t="s">
        <v>20</v>
      </c>
      <c r="C268" s="36">
        <v>25254</v>
      </c>
      <c r="D268" s="37">
        <v>174245.47459999999</v>
      </c>
      <c r="E268" s="37">
        <v>1206</v>
      </c>
      <c r="F268" s="39">
        <v>0.69212701378242858</v>
      </c>
      <c r="G268" s="39">
        <v>4.7754811119030647</v>
      </c>
    </row>
    <row r="269" spans="1:7" ht="15.75" customHeight="1" x14ac:dyDescent="0.2">
      <c r="A269" s="33" t="s">
        <v>119</v>
      </c>
      <c r="B269" s="33" t="s">
        <v>73</v>
      </c>
      <c r="C269" s="36">
        <v>22893</v>
      </c>
      <c r="D269" s="36">
        <v>233947.2248</v>
      </c>
      <c r="E269" s="37">
        <v>1925.74</v>
      </c>
      <c r="F269" s="39">
        <v>0.82315146146585105</v>
      </c>
      <c r="G269" s="39">
        <v>8.4119163062945006</v>
      </c>
    </row>
    <row r="270" spans="1:7" ht="15.75" customHeight="1" x14ac:dyDescent="0.2">
      <c r="A270" s="33" t="s">
        <v>305</v>
      </c>
      <c r="B270" s="33" t="s">
        <v>32</v>
      </c>
      <c r="C270" s="36">
        <v>28794</v>
      </c>
      <c r="D270" s="36">
        <v>308427.61629999999</v>
      </c>
      <c r="E270" s="37">
        <v>1795.07</v>
      </c>
      <c r="F270" s="39">
        <v>0.58200689728574084</v>
      </c>
      <c r="G270" s="39">
        <v>6.2341807320969647</v>
      </c>
    </row>
    <row r="271" spans="1:7" ht="15.75" customHeight="1" x14ac:dyDescent="0.2">
      <c r="A271" s="33" t="s">
        <v>323</v>
      </c>
      <c r="B271" s="33" t="s">
        <v>73</v>
      </c>
      <c r="C271" s="36">
        <v>29068</v>
      </c>
      <c r="D271" s="37">
        <v>293229.12560000003</v>
      </c>
      <c r="E271" s="37">
        <v>1720.09</v>
      </c>
      <c r="F271" s="39">
        <v>0.586602710927976</v>
      </c>
      <c r="G271" s="39">
        <v>5.9174693821384334</v>
      </c>
    </row>
    <row r="272" spans="1:7" ht="15.75" customHeight="1" x14ac:dyDescent="0.2">
      <c r="A272" s="33" t="s">
        <v>139</v>
      </c>
      <c r="B272" s="33" t="s">
        <v>12</v>
      </c>
      <c r="C272" s="36">
        <v>23052</v>
      </c>
      <c r="D272" s="36">
        <v>256302.06779999999</v>
      </c>
      <c r="E272" s="37">
        <v>1899.71</v>
      </c>
      <c r="F272" s="39">
        <v>0.7411996384993661</v>
      </c>
      <c r="G272" s="39">
        <v>8.2409769217421474</v>
      </c>
    </row>
    <row r="273" spans="1:7" ht="15.75" customHeight="1" x14ac:dyDescent="0.2">
      <c r="A273" s="33" t="s">
        <v>370</v>
      </c>
      <c r="B273" s="33" t="s">
        <v>20</v>
      </c>
      <c r="C273" s="36">
        <v>28923</v>
      </c>
      <c r="D273" s="37">
        <v>148542.52590000001</v>
      </c>
      <c r="E273" s="37">
        <v>1345</v>
      </c>
      <c r="F273" s="39">
        <v>0.90546460809846763</v>
      </c>
      <c r="G273" s="39">
        <v>4.650278325208312</v>
      </c>
    </row>
    <row r="274" spans="1:7" ht="15.75" customHeight="1" x14ac:dyDescent="0.2">
      <c r="A274" s="33" t="s">
        <v>303</v>
      </c>
      <c r="B274" s="33" t="s">
        <v>26</v>
      </c>
      <c r="C274" s="36">
        <v>31425</v>
      </c>
      <c r="D274" s="37">
        <v>401764.19679999998</v>
      </c>
      <c r="E274" s="37">
        <v>1971.04</v>
      </c>
      <c r="F274" s="39">
        <v>0.49059622925563784</v>
      </c>
      <c r="G274" s="39">
        <v>6.2722036595067614</v>
      </c>
    </row>
    <row r="275" spans="1:7" ht="15.75" customHeight="1" x14ac:dyDescent="0.2">
      <c r="A275" s="33" t="s">
        <v>281</v>
      </c>
      <c r="B275" s="33" t="s">
        <v>8</v>
      </c>
      <c r="C275" s="36">
        <v>28822</v>
      </c>
      <c r="D275" s="37">
        <v>208766.28950000001</v>
      </c>
      <c r="E275" s="37">
        <v>1898.29</v>
      </c>
      <c r="F275" s="39">
        <v>0.90928952396790097</v>
      </c>
      <c r="G275" s="39">
        <v>6.5862535563111519</v>
      </c>
    </row>
    <row r="276" spans="1:7" ht="15.75" customHeight="1" x14ac:dyDescent="0.2">
      <c r="A276" s="33" t="s">
        <v>195</v>
      </c>
      <c r="B276" s="33" t="s">
        <v>12</v>
      </c>
      <c r="C276" s="36">
        <v>26419</v>
      </c>
      <c r="D276" s="36">
        <v>297006.21039999998</v>
      </c>
      <c r="E276" s="37">
        <v>2022.4</v>
      </c>
      <c r="F276" s="39">
        <v>0.68092852242930746</v>
      </c>
      <c r="G276" s="39">
        <v>7.655096710700632</v>
      </c>
    </row>
    <row r="277" spans="1:7" ht="15.75" customHeight="1" x14ac:dyDescent="0.2">
      <c r="A277" s="40" t="s">
        <v>47</v>
      </c>
      <c r="B277" s="33" t="s">
        <v>12</v>
      </c>
      <c r="C277" s="36">
        <v>20850</v>
      </c>
      <c r="D277" s="37">
        <v>349414.14529999997</v>
      </c>
      <c r="E277" s="37">
        <v>2090.5500000000002</v>
      </c>
      <c r="F277" s="39">
        <v>0.59830147923894028</v>
      </c>
      <c r="G277" s="39">
        <v>10.026618705035972</v>
      </c>
    </row>
    <row r="278" spans="1:7" ht="15.75" customHeight="1" x14ac:dyDescent="0.2">
      <c r="A278" s="33" t="s">
        <v>213</v>
      </c>
      <c r="B278" s="33" t="s">
        <v>8</v>
      </c>
      <c r="C278" s="36">
        <v>24920</v>
      </c>
      <c r="D278" s="37">
        <v>199422.35389999999</v>
      </c>
      <c r="E278" s="37">
        <v>1855.51</v>
      </c>
      <c r="F278" s="39">
        <v>0.93044233192154691</v>
      </c>
      <c r="G278" s="39">
        <v>7.4458667736757622</v>
      </c>
    </row>
    <row r="279" spans="1:7" ht="15.75" customHeight="1" x14ac:dyDescent="0.2">
      <c r="A279" s="33" t="s">
        <v>151</v>
      </c>
      <c r="B279" s="33" t="s">
        <v>8</v>
      </c>
      <c r="C279" s="36">
        <v>22672</v>
      </c>
      <c r="D279" s="37">
        <v>222524.4424</v>
      </c>
      <c r="E279" s="37">
        <v>1837.48</v>
      </c>
      <c r="F279" s="39">
        <v>0.82574299712075139</v>
      </c>
      <c r="G279" s="39">
        <v>8.104622441778405</v>
      </c>
    </row>
    <row r="280" spans="1:7" ht="15.75" customHeight="1" x14ac:dyDescent="0.2">
      <c r="A280" s="33" t="s">
        <v>172</v>
      </c>
      <c r="B280" s="33" t="s">
        <v>16</v>
      </c>
      <c r="C280" s="36">
        <v>25674</v>
      </c>
      <c r="D280" s="37">
        <v>273592.44339999999</v>
      </c>
      <c r="E280" s="37">
        <v>2014.68</v>
      </c>
      <c r="F280" s="39">
        <v>0.73637998731364085</v>
      </c>
      <c r="G280" s="39">
        <v>7.847160551530731</v>
      </c>
    </row>
    <row r="281" spans="1:7" ht="15.75" customHeight="1" x14ac:dyDescent="0.2">
      <c r="A281" s="33" t="s">
        <v>19</v>
      </c>
      <c r="B281" s="33" t="s">
        <v>20</v>
      </c>
      <c r="C281" s="36" t="s">
        <v>9</v>
      </c>
      <c r="D281" s="37">
        <v>138831.36919999999</v>
      </c>
      <c r="E281" s="37">
        <v>1203</v>
      </c>
      <c r="F281" s="39">
        <v>0.86651886164643566</v>
      </c>
      <c r="G281" s="35" t="s">
        <v>9</v>
      </c>
    </row>
    <row r="282" spans="1:7" ht="15.75" customHeight="1" x14ac:dyDescent="0.2">
      <c r="A282" s="33" t="s">
        <v>121</v>
      </c>
      <c r="B282" s="33" t="s">
        <v>26</v>
      </c>
      <c r="C282" s="36">
        <v>23735</v>
      </c>
      <c r="D282" s="37">
        <v>290292.47080000001</v>
      </c>
      <c r="E282" s="37">
        <v>1994.48</v>
      </c>
      <c r="F282" s="39">
        <v>0.68705881158527105</v>
      </c>
      <c r="G282" s="39">
        <v>8.4031177585843686</v>
      </c>
    </row>
    <row r="283" spans="1:7" ht="15.75" customHeight="1" x14ac:dyDescent="0.2">
      <c r="A283" s="33" t="s">
        <v>320</v>
      </c>
      <c r="B283" s="33" t="s">
        <v>32</v>
      </c>
      <c r="C283" s="36">
        <v>34000</v>
      </c>
      <c r="D283" s="37">
        <v>439453.16519999999</v>
      </c>
      <c r="E283" s="37">
        <v>2034.99</v>
      </c>
      <c r="F283" s="39">
        <v>0.46307323763929509</v>
      </c>
      <c r="G283" s="39">
        <v>5.9852647058823534</v>
      </c>
    </row>
    <row r="284" spans="1:7" ht="15.75" customHeight="1" x14ac:dyDescent="0.2">
      <c r="A284" s="33" t="s">
        <v>150</v>
      </c>
      <c r="B284" s="33" t="s">
        <v>16</v>
      </c>
      <c r="C284" s="36">
        <v>24459</v>
      </c>
      <c r="D284" s="37">
        <v>182140.07610000001</v>
      </c>
      <c r="E284" s="37">
        <v>1991.34</v>
      </c>
      <c r="F284" s="39">
        <v>1.0933013989226064</v>
      </c>
      <c r="G284" s="39">
        <v>8.1415429903103149</v>
      </c>
    </row>
    <row r="285" spans="1:7" ht="15.75" customHeight="1" x14ac:dyDescent="0.2">
      <c r="A285" s="33" t="s">
        <v>123</v>
      </c>
      <c r="B285" s="33" t="s">
        <v>12</v>
      </c>
      <c r="C285" s="36">
        <v>23380</v>
      </c>
      <c r="D285" s="37">
        <v>255102.141</v>
      </c>
      <c r="E285" s="37">
        <v>1962</v>
      </c>
      <c r="F285" s="39">
        <v>0.7691036979575957</v>
      </c>
      <c r="G285" s="39">
        <v>8.3917878528656971</v>
      </c>
    </row>
    <row r="286" spans="1:7" ht="15.75" customHeight="1" x14ac:dyDescent="0.2">
      <c r="A286" s="33" t="s">
        <v>304</v>
      </c>
      <c r="B286" s="33" t="s">
        <v>73</v>
      </c>
      <c r="C286" s="36">
        <v>29839</v>
      </c>
      <c r="D286" s="37">
        <v>259407.51120000001</v>
      </c>
      <c r="E286" s="37">
        <v>1863.83</v>
      </c>
      <c r="F286" s="39">
        <v>0.71849500092655749</v>
      </c>
      <c r="G286" s="39">
        <v>6.2462884144911017</v>
      </c>
    </row>
    <row r="287" spans="1:7" ht="15.75" customHeight="1" x14ac:dyDescent="0.2">
      <c r="A287" s="33" t="s">
        <v>95</v>
      </c>
      <c r="B287" s="33" t="s">
        <v>57</v>
      </c>
      <c r="C287" s="36">
        <v>21909</v>
      </c>
      <c r="D287" s="37">
        <v>133474.50829999999</v>
      </c>
      <c r="E287" s="37">
        <v>1922.86</v>
      </c>
      <c r="F287" s="39">
        <v>1.4406196542624763</v>
      </c>
      <c r="G287" s="39">
        <v>8.7765758364142599</v>
      </c>
    </row>
    <row r="288" spans="1:7" ht="15.75" customHeight="1" x14ac:dyDescent="0.2">
      <c r="A288" s="33" t="s">
        <v>185</v>
      </c>
      <c r="B288" s="33" t="s">
        <v>32</v>
      </c>
      <c r="C288" s="36">
        <v>25033</v>
      </c>
      <c r="D288" s="36">
        <v>223502.7089</v>
      </c>
      <c r="E288" s="37">
        <v>1941.28</v>
      </c>
      <c r="F288" s="39">
        <v>0.86857112808801396</v>
      </c>
      <c r="G288" s="39">
        <v>7.7548835537091039</v>
      </c>
    </row>
    <row r="289" spans="1:7" ht="15.75" customHeight="1" x14ac:dyDescent="0.2">
      <c r="A289" s="33" t="s">
        <v>274</v>
      </c>
      <c r="B289" s="33" t="s">
        <v>26</v>
      </c>
      <c r="C289" s="36">
        <v>26755</v>
      </c>
      <c r="D289" s="36">
        <v>309102.05180000002</v>
      </c>
      <c r="E289" s="37">
        <v>1784.7</v>
      </c>
      <c r="F289" s="39">
        <v>0.57738212658477084</v>
      </c>
      <c r="G289" s="39">
        <v>6.6705288731078314</v>
      </c>
    </row>
    <row r="290" spans="1:7" ht="15.75" customHeight="1" x14ac:dyDescent="0.2">
      <c r="A290" s="33" t="s">
        <v>372</v>
      </c>
      <c r="B290" s="33" t="s">
        <v>41</v>
      </c>
      <c r="C290" s="36">
        <v>33682</v>
      </c>
      <c r="D290" s="37">
        <v>545090.97880000004</v>
      </c>
      <c r="E290" s="37">
        <v>1527.8</v>
      </c>
      <c r="F290" s="39">
        <v>0.28028348650410645</v>
      </c>
      <c r="G290" s="39">
        <v>4.5359539219761293</v>
      </c>
    </row>
    <row r="291" spans="1:7" ht="15.75" customHeight="1" x14ac:dyDescent="0.2">
      <c r="A291" s="33" t="s">
        <v>264</v>
      </c>
      <c r="B291" s="33" t="s">
        <v>32</v>
      </c>
      <c r="C291" s="36">
        <v>29762</v>
      </c>
      <c r="D291" s="37">
        <v>381852.23489999998</v>
      </c>
      <c r="E291" s="37">
        <v>2039.7</v>
      </c>
      <c r="F291" s="39">
        <v>0.53415950296432324</v>
      </c>
      <c r="G291" s="39">
        <v>6.8533700692157788</v>
      </c>
    </row>
    <row r="292" spans="1:7" ht="15.75" customHeight="1" x14ac:dyDescent="0.2">
      <c r="A292" s="33" t="s">
        <v>39</v>
      </c>
      <c r="B292" s="33" t="s">
        <v>26</v>
      </c>
      <c r="C292" s="36" t="s">
        <v>9</v>
      </c>
      <c r="D292" s="37">
        <v>554595.43220000004</v>
      </c>
      <c r="E292" s="37">
        <v>1918.32</v>
      </c>
      <c r="F292" s="39">
        <v>0.34589538402620834</v>
      </c>
      <c r="G292" s="35" t="s">
        <v>9</v>
      </c>
    </row>
    <row r="293" spans="1:7" ht="15.75" customHeight="1" x14ac:dyDescent="0.2">
      <c r="A293" s="33" t="s">
        <v>204</v>
      </c>
      <c r="B293" s="33" t="s">
        <v>16</v>
      </c>
      <c r="C293" s="36">
        <v>25535</v>
      </c>
      <c r="D293" s="37">
        <v>143760.07509999999</v>
      </c>
      <c r="E293" s="37">
        <v>1913.06</v>
      </c>
      <c r="F293" s="39">
        <v>1.3307310800090142</v>
      </c>
      <c r="G293" s="39">
        <v>7.4919130605051887</v>
      </c>
    </row>
    <row r="294" spans="1:7" ht="15.75" customHeight="1" x14ac:dyDescent="0.2">
      <c r="A294" s="33" t="s">
        <v>245</v>
      </c>
      <c r="B294" s="33" t="s">
        <v>73</v>
      </c>
      <c r="C294" s="36">
        <v>26276</v>
      </c>
      <c r="D294" s="37">
        <v>227127.88620000001</v>
      </c>
      <c r="E294" s="37">
        <v>1865.68</v>
      </c>
      <c r="F294" s="39">
        <v>0.82142269327384787</v>
      </c>
      <c r="G294" s="39">
        <v>7.1003196833612421</v>
      </c>
    </row>
    <row r="295" spans="1:7" ht="15.75" customHeight="1" x14ac:dyDescent="0.2">
      <c r="A295" s="33" t="s">
        <v>217</v>
      </c>
      <c r="B295" s="33" t="s">
        <v>73</v>
      </c>
      <c r="C295" s="36">
        <v>25412</v>
      </c>
      <c r="D295" s="37">
        <v>209675.2452</v>
      </c>
      <c r="E295" s="37">
        <v>1890.39</v>
      </c>
      <c r="F295" s="39">
        <v>0.90157996390887263</v>
      </c>
      <c r="G295" s="39">
        <v>7.4389658429088623</v>
      </c>
    </row>
    <row r="296" spans="1:7" ht="15.75" customHeight="1" x14ac:dyDescent="0.2">
      <c r="A296" s="33" t="s">
        <v>229</v>
      </c>
      <c r="B296" s="33" t="s">
        <v>26</v>
      </c>
      <c r="C296" s="36">
        <v>26017</v>
      </c>
      <c r="D296" s="37">
        <v>280257.65909999999</v>
      </c>
      <c r="E296" s="37">
        <v>1904.2</v>
      </c>
      <c r="F296" s="39">
        <v>0.67944619466066181</v>
      </c>
      <c r="G296" s="39">
        <v>7.3190606142137833</v>
      </c>
    </row>
    <row r="297" spans="1:7" ht="15.75" customHeight="1" x14ac:dyDescent="0.2">
      <c r="A297" s="33" t="s">
        <v>360</v>
      </c>
      <c r="B297" s="33" t="s">
        <v>20</v>
      </c>
      <c r="C297" s="36">
        <v>26607</v>
      </c>
      <c r="D297" s="37">
        <v>215335.33059999999</v>
      </c>
      <c r="E297" s="37">
        <v>1344</v>
      </c>
      <c r="F297" s="39">
        <v>0.6241428177415862</v>
      </c>
      <c r="G297" s="39">
        <v>5.0513022888713497</v>
      </c>
    </row>
    <row r="298" spans="1:7" ht="15.75" customHeight="1" x14ac:dyDescent="0.2">
      <c r="A298" s="33" t="s">
        <v>166</v>
      </c>
      <c r="B298" s="33" t="s">
        <v>16</v>
      </c>
      <c r="C298" s="36">
        <v>26078</v>
      </c>
      <c r="D298" s="37">
        <v>256274.66579999999</v>
      </c>
      <c r="E298" s="37">
        <v>2059.15</v>
      </c>
      <c r="F298" s="39">
        <v>0.80349339002045062</v>
      </c>
      <c r="G298" s="39">
        <v>7.8961193343047782</v>
      </c>
    </row>
    <row r="299" spans="1:7" ht="15.75" customHeight="1" x14ac:dyDescent="0.2">
      <c r="A299" s="33" t="s">
        <v>106</v>
      </c>
      <c r="B299" s="33" t="s">
        <v>57</v>
      </c>
      <c r="C299" s="36">
        <v>24241</v>
      </c>
      <c r="D299" s="36">
        <v>142407.6422</v>
      </c>
      <c r="E299" s="37">
        <v>2076.29</v>
      </c>
      <c r="F299" s="39">
        <v>1.4579905740479986</v>
      </c>
      <c r="G299" s="39">
        <v>8.565199455468008</v>
      </c>
    </row>
    <row r="300" spans="1:7" ht="15.75" customHeight="1" x14ac:dyDescent="0.2">
      <c r="A300" s="33" t="s">
        <v>226</v>
      </c>
      <c r="B300" s="33" t="s">
        <v>73</v>
      </c>
      <c r="C300" s="36">
        <v>23677</v>
      </c>
      <c r="D300" s="36">
        <v>124838.57950000001</v>
      </c>
      <c r="E300" s="37">
        <v>1742.81</v>
      </c>
      <c r="F300" s="39">
        <v>1.3960508097578921</v>
      </c>
      <c r="G300" s="39">
        <v>7.3607720572707684</v>
      </c>
    </row>
    <row r="301" spans="1:7" ht="15.75" customHeight="1" x14ac:dyDescent="0.2">
      <c r="A301" s="33" t="s">
        <v>242</v>
      </c>
      <c r="B301" s="33" t="s">
        <v>73</v>
      </c>
      <c r="C301" s="36">
        <v>28004</v>
      </c>
      <c r="D301" s="37">
        <v>345299.06630000001</v>
      </c>
      <c r="E301" s="37">
        <v>2000.76</v>
      </c>
      <c r="F301" s="39">
        <v>0.57942815236624923</v>
      </c>
      <c r="G301" s="39">
        <v>7.1445507784602196</v>
      </c>
    </row>
    <row r="302" spans="1:7" ht="15.75" customHeight="1" x14ac:dyDescent="0.2">
      <c r="A302" s="33" t="s">
        <v>30</v>
      </c>
      <c r="B302" s="33" t="s">
        <v>12</v>
      </c>
      <c r="C302" s="36" t="s">
        <v>9</v>
      </c>
      <c r="D302" s="37">
        <v>311524.1715</v>
      </c>
      <c r="E302" s="37">
        <v>1992.93</v>
      </c>
      <c r="F302" s="39">
        <v>0.63973527010888787</v>
      </c>
      <c r="G302" s="35" t="s">
        <v>9</v>
      </c>
    </row>
    <row r="303" spans="1:7" ht="15.75" customHeight="1" x14ac:dyDescent="0.2">
      <c r="A303" s="33" t="s">
        <v>181</v>
      </c>
      <c r="B303" s="33" t="s">
        <v>57</v>
      </c>
      <c r="C303" s="36">
        <v>22723</v>
      </c>
      <c r="D303" s="37">
        <v>123484.7215</v>
      </c>
      <c r="E303" s="37">
        <v>1773.71</v>
      </c>
      <c r="F303" s="39">
        <v>1.4363801273989998</v>
      </c>
      <c r="G303" s="39">
        <v>7.805791488799894</v>
      </c>
    </row>
    <row r="304" spans="1:7" ht="15.75" customHeight="1" x14ac:dyDescent="0.2">
      <c r="A304" s="33" t="s">
        <v>329</v>
      </c>
      <c r="B304" s="33" t="s">
        <v>32</v>
      </c>
      <c r="C304" s="36">
        <v>35944</v>
      </c>
      <c r="D304" s="37">
        <v>432418.42690000002</v>
      </c>
      <c r="E304" s="37">
        <v>2083.6999999999998</v>
      </c>
      <c r="F304" s="39">
        <v>0.48187123174606777</v>
      </c>
      <c r="G304" s="39">
        <v>5.7970732250166916</v>
      </c>
    </row>
    <row r="305" spans="1:7" ht="15.75" customHeight="1" x14ac:dyDescent="0.2">
      <c r="A305" s="33" t="s">
        <v>285</v>
      </c>
      <c r="B305" s="33" t="s">
        <v>41</v>
      </c>
      <c r="C305" s="36">
        <v>28316</v>
      </c>
      <c r="D305" s="37">
        <v>416498.85639999999</v>
      </c>
      <c r="E305" s="37">
        <v>1856.56</v>
      </c>
      <c r="F305" s="39">
        <v>0.44575392500405436</v>
      </c>
      <c r="G305" s="39">
        <v>6.5565757875406128</v>
      </c>
    </row>
    <row r="306" spans="1:7" ht="15.75" customHeight="1" x14ac:dyDescent="0.2">
      <c r="A306" s="33" t="s">
        <v>165</v>
      </c>
      <c r="B306" s="33" t="s">
        <v>32</v>
      </c>
      <c r="C306" s="36">
        <v>24501</v>
      </c>
      <c r="D306" s="37">
        <v>286397.78850000002</v>
      </c>
      <c r="E306" s="37">
        <v>1934.83</v>
      </c>
      <c r="F306" s="39">
        <v>0.67557435067275318</v>
      </c>
      <c r="G306" s="39">
        <v>7.8969429819191053</v>
      </c>
    </row>
    <row r="307" spans="1:7" ht="15.75" customHeight="1" x14ac:dyDescent="0.2">
      <c r="A307" s="33" t="s">
        <v>199</v>
      </c>
      <c r="B307" s="33" t="s">
        <v>14</v>
      </c>
      <c r="C307" s="36">
        <v>23164</v>
      </c>
      <c r="D307" s="37">
        <v>169324.0766</v>
      </c>
      <c r="E307" s="37">
        <v>1753.520964</v>
      </c>
      <c r="F307" s="39">
        <v>1.035600488253305</v>
      </c>
      <c r="G307" s="39">
        <v>7.5700266102572966</v>
      </c>
    </row>
    <row r="308" spans="1:7" ht="15.75" customHeight="1" x14ac:dyDescent="0.2">
      <c r="A308" s="33" t="s">
        <v>248</v>
      </c>
      <c r="B308" s="33" t="s">
        <v>12</v>
      </c>
      <c r="C308" s="36">
        <v>27145</v>
      </c>
      <c r="D308" s="36">
        <v>224382.22690000001</v>
      </c>
      <c r="E308" s="37">
        <v>1921.79</v>
      </c>
      <c r="F308" s="39">
        <v>0.85648049159280348</v>
      </c>
      <c r="G308" s="39">
        <v>7.0797200221035181</v>
      </c>
    </row>
    <row r="309" spans="1:7" ht="15.75" customHeight="1" x14ac:dyDescent="0.2">
      <c r="A309" s="33" t="s">
        <v>102</v>
      </c>
      <c r="B309" s="33" t="s">
        <v>16</v>
      </c>
      <c r="C309" s="36">
        <v>22104</v>
      </c>
      <c r="D309" s="37">
        <v>167623.2353</v>
      </c>
      <c r="E309" s="37">
        <v>1913.94</v>
      </c>
      <c r="F309" s="39">
        <v>1.141810678319487</v>
      </c>
      <c r="G309" s="39">
        <v>8.6587947882736156</v>
      </c>
    </row>
    <row r="310" spans="1:7" ht="15.75" customHeight="1" x14ac:dyDescent="0.2">
      <c r="A310" s="33" t="s">
        <v>163</v>
      </c>
      <c r="B310" s="33" t="s">
        <v>73</v>
      </c>
      <c r="C310" s="36">
        <v>23550</v>
      </c>
      <c r="D310" s="37">
        <v>205613.86499999999</v>
      </c>
      <c r="E310" s="37">
        <v>1864.86</v>
      </c>
      <c r="F310" s="39">
        <v>0.9069719106734363</v>
      </c>
      <c r="G310" s="39">
        <v>7.9187261146496812</v>
      </c>
    </row>
    <row r="311" spans="1:7" ht="15.75" customHeight="1" x14ac:dyDescent="0.2">
      <c r="A311" s="33" t="s">
        <v>233</v>
      </c>
      <c r="B311" s="33" t="s">
        <v>32</v>
      </c>
      <c r="C311" s="36">
        <v>28667</v>
      </c>
      <c r="D311" s="37">
        <v>489701.9951</v>
      </c>
      <c r="E311" s="37">
        <v>2087.5</v>
      </c>
      <c r="F311" s="39">
        <v>0.42627966005605522</v>
      </c>
      <c r="G311" s="39">
        <v>7.2818920710224306</v>
      </c>
    </row>
    <row r="312" spans="1:7" ht="15.75" customHeight="1" x14ac:dyDescent="0.2">
      <c r="A312" s="33" t="s">
        <v>44</v>
      </c>
      <c r="B312" s="33" t="s">
        <v>12</v>
      </c>
      <c r="C312" s="36">
        <v>20718</v>
      </c>
      <c r="D312" s="37">
        <v>269533.53419999999</v>
      </c>
      <c r="E312" s="37">
        <v>2099.4699999999998</v>
      </c>
      <c r="F312" s="39">
        <v>0.77892719591698201</v>
      </c>
      <c r="G312" s="39">
        <v>10.133555362486725</v>
      </c>
    </row>
    <row r="313" spans="1:7" ht="15.75" customHeight="1" x14ac:dyDescent="0.2">
      <c r="A313" s="33" t="s">
        <v>159</v>
      </c>
      <c r="B313" s="33" t="s">
        <v>73</v>
      </c>
      <c r="C313" s="36">
        <v>23369</v>
      </c>
      <c r="D313" s="36">
        <v>176746.8799</v>
      </c>
      <c r="E313" s="37">
        <v>1861.54</v>
      </c>
      <c r="F313" s="39">
        <v>1.0532236840917495</v>
      </c>
      <c r="G313" s="39">
        <v>7.9658521973554706</v>
      </c>
    </row>
    <row r="314" spans="1:7" ht="15.75" customHeight="1" x14ac:dyDescent="0.2">
      <c r="A314" s="33" t="s">
        <v>25</v>
      </c>
      <c r="B314" s="33" t="s">
        <v>26</v>
      </c>
      <c r="C314" s="36" t="s">
        <v>9</v>
      </c>
      <c r="D314" s="37">
        <v>239035.9173</v>
      </c>
      <c r="E314" s="37">
        <v>1844.34</v>
      </c>
      <c r="F314" s="39">
        <v>0.77157442313795732</v>
      </c>
      <c r="G314" s="35" t="s">
        <v>9</v>
      </c>
    </row>
    <row r="315" spans="1:7" ht="15.75" customHeight="1" x14ac:dyDescent="0.2">
      <c r="A315" s="33" t="s">
        <v>283</v>
      </c>
      <c r="B315" s="33" t="s">
        <v>32</v>
      </c>
      <c r="C315" s="36">
        <v>27971</v>
      </c>
      <c r="D315" s="37">
        <v>342308.40659999999</v>
      </c>
      <c r="E315" s="37">
        <v>1837.92</v>
      </c>
      <c r="F315" s="39">
        <v>0.53691932905044815</v>
      </c>
      <c r="G315" s="39">
        <v>6.5708054771012838</v>
      </c>
    </row>
    <row r="316" spans="1:7" ht="15.75" customHeight="1" x14ac:dyDescent="0.2">
      <c r="A316" s="33" t="s">
        <v>249</v>
      </c>
      <c r="B316" s="33" t="s">
        <v>12</v>
      </c>
      <c r="C316" s="36">
        <v>26473</v>
      </c>
      <c r="D316" s="37">
        <v>295272.29300000001</v>
      </c>
      <c r="E316" s="37">
        <v>1871.99</v>
      </c>
      <c r="F316" s="39">
        <v>0.63398769352192486</v>
      </c>
      <c r="G316" s="39">
        <v>7.0713179465870883</v>
      </c>
    </row>
    <row r="317" spans="1:7" ht="15.75" customHeight="1" x14ac:dyDescent="0.2">
      <c r="A317" s="33" t="s">
        <v>86</v>
      </c>
      <c r="B317" s="33" t="s">
        <v>32</v>
      </c>
      <c r="C317" s="36">
        <v>22539</v>
      </c>
      <c r="D317" s="37">
        <v>269574.48489999998</v>
      </c>
      <c r="E317" s="37">
        <v>2009.54</v>
      </c>
      <c r="F317" s="39">
        <v>0.74544888799303421</v>
      </c>
      <c r="G317" s="39">
        <v>8.9158347752784053</v>
      </c>
    </row>
    <row r="318" spans="1:7" ht="15.75" customHeight="1" x14ac:dyDescent="0.2">
      <c r="A318" s="33" t="s">
        <v>301</v>
      </c>
      <c r="B318" s="33" t="s">
        <v>26</v>
      </c>
      <c r="C318" s="36">
        <v>30516</v>
      </c>
      <c r="D318" s="37">
        <v>530857.46750000003</v>
      </c>
      <c r="E318" s="37">
        <v>1922.07</v>
      </c>
      <c r="F318" s="39">
        <v>0.36206893896618297</v>
      </c>
      <c r="G318" s="39">
        <v>6.2985646873771133</v>
      </c>
    </row>
    <row r="319" spans="1:7" ht="15.75" customHeight="1" x14ac:dyDescent="0.2">
      <c r="A319" s="33" t="s">
        <v>322</v>
      </c>
      <c r="B319" s="33" t="s">
        <v>26</v>
      </c>
      <c r="C319" s="36">
        <v>28198</v>
      </c>
      <c r="D319" s="36">
        <v>282449.99209999997</v>
      </c>
      <c r="E319" s="37">
        <v>1681.74</v>
      </c>
      <c r="F319" s="39">
        <v>0.59541159392370901</v>
      </c>
      <c r="G319" s="39">
        <v>5.9640400028370806</v>
      </c>
    </row>
    <row r="320" spans="1:7" ht="15.75" customHeight="1" x14ac:dyDescent="0.2">
      <c r="A320" s="33" t="s">
        <v>269</v>
      </c>
      <c r="B320" s="33" t="s">
        <v>32</v>
      </c>
      <c r="C320" s="36">
        <v>29423</v>
      </c>
      <c r="D320" s="36">
        <v>380828.0135</v>
      </c>
      <c r="E320" s="37">
        <v>2001.99</v>
      </c>
      <c r="F320" s="39">
        <v>0.52569399546023676</v>
      </c>
      <c r="G320" s="39">
        <v>6.8041668082792368</v>
      </c>
    </row>
    <row r="321" spans="1:7" ht="15.75" customHeight="1" x14ac:dyDescent="0.2">
      <c r="A321" s="33" t="s">
        <v>80</v>
      </c>
      <c r="B321" s="33" t="s">
        <v>12</v>
      </c>
      <c r="C321" s="36">
        <v>21926</v>
      </c>
      <c r="D321" s="36">
        <v>212616.27559999999</v>
      </c>
      <c r="E321" s="37">
        <v>1975.37</v>
      </c>
      <c r="F321" s="39">
        <v>0.92907751037663266</v>
      </c>
      <c r="G321" s="39">
        <v>9.0092584146675172</v>
      </c>
    </row>
    <row r="322" spans="1:7" ht="15.75" customHeight="1" x14ac:dyDescent="0.2">
      <c r="A322" s="33" t="s">
        <v>253</v>
      </c>
      <c r="B322" s="33" t="s">
        <v>14</v>
      </c>
      <c r="C322" s="36">
        <v>25371</v>
      </c>
      <c r="D322" s="37">
        <v>170586.44200000001</v>
      </c>
      <c r="E322" s="37">
        <v>1758.649962</v>
      </c>
      <c r="F322" s="39">
        <v>1.0309435740502753</v>
      </c>
      <c r="G322" s="39">
        <v>6.9317329312995151</v>
      </c>
    </row>
    <row r="323" spans="1:7" ht="15.75" customHeight="1" x14ac:dyDescent="0.2">
      <c r="A323" s="33" t="s">
        <v>67</v>
      </c>
      <c r="B323" s="33" t="s">
        <v>12</v>
      </c>
      <c r="C323" s="36">
        <v>22398</v>
      </c>
      <c r="D323" s="37">
        <v>247182.5563</v>
      </c>
      <c r="E323" s="37">
        <v>2079.36</v>
      </c>
      <c r="F323" s="39">
        <v>0.8412244096530529</v>
      </c>
      <c r="G323" s="39">
        <v>9.2836860433967328</v>
      </c>
    </row>
    <row r="324" spans="1:7" ht="15.75" customHeight="1" x14ac:dyDescent="0.2">
      <c r="A324" s="33" t="s">
        <v>375</v>
      </c>
      <c r="B324" s="33" t="s">
        <v>41</v>
      </c>
      <c r="C324" s="36">
        <v>36605</v>
      </c>
      <c r="D324" s="37">
        <v>455632.97619999998</v>
      </c>
      <c r="E324" s="37">
        <v>1476.92</v>
      </c>
      <c r="F324" s="39">
        <v>0.32414686318746744</v>
      </c>
      <c r="G324" s="39">
        <v>4.0347493511815324</v>
      </c>
    </row>
    <row r="325" spans="1:7" ht="15.75" customHeight="1" x14ac:dyDescent="0.2">
      <c r="A325" s="33" t="s">
        <v>295</v>
      </c>
      <c r="B325" s="33" t="s">
        <v>16</v>
      </c>
      <c r="C325" s="36">
        <v>26890</v>
      </c>
      <c r="D325" s="37">
        <v>328188.4461</v>
      </c>
      <c r="E325" s="37">
        <v>1721.32</v>
      </c>
      <c r="F325" s="39">
        <v>0.52449134649777052</v>
      </c>
      <c r="G325" s="39">
        <v>6.4013387876534029</v>
      </c>
    </row>
    <row r="326" spans="1:7" ht="15.75" customHeight="1" x14ac:dyDescent="0.2">
      <c r="A326" s="33" t="s">
        <v>292</v>
      </c>
      <c r="B326" s="33" t="s">
        <v>32</v>
      </c>
      <c r="C326" s="36">
        <v>30360</v>
      </c>
      <c r="D326" s="37">
        <v>407539.14860000001</v>
      </c>
      <c r="E326" s="37">
        <v>1967.73</v>
      </c>
      <c r="F326" s="39">
        <v>0.48283214183463108</v>
      </c>
      <c r="G326" s="39">
        <v>6.4813241106719364</v>
      </c>
    </row>
    <row r="327" spans="1:7" ht="15.75" customHeight="1" x14ac:dyDescent="0.2">
      <c r="A327" s="33" t="s">
        <v>290</v>
      </c>
      <c r="B327" s="33" t="s">
        <v>26</v>
      </c>
      <c r="C327" s="36">
        <v>28940</v>
      </c>
      <c r="D327" s="37">
        <v>409267.19549999997</v>
      </c>
      <c r="E327" s="37">
        <v>1884.72</v>
      </c>
      <c r="F327" s="39">
        <v>0.46051088890656033</v>
      </c>
      <c r="G327" s="39">
        <v>6.5125086385625437</v>
      </c>
    </row>
    <row r="328" spans="1:7" ht="15.75" customHeight="1" x14ac:dyDescent="0.2">
      <c r="A328" s="33" t="s">
        <v>250</v>
      </c>
      <c r="B328" s="33" t="s">
        <v>14</v>
      </c>
      <c r="C328" s="36">
        <v>24039</v>
      </c>
      <c r="D328" s="37">
        <v>238744.97510000001</v>
      </c>
      <c r="E328" s="37">
        <v>1696.4184170000001</v>
      </c>
      <c r="F328" s="39">
        <v>0.71055670021513262</v>
      </c>
      <c r="G328" s="39">
        <v>7.0569425392071228</v>
      </c>
    </row>
    <row r="329" spans="1:7" ht="15.75" customHeight="1" x14ac:dyDescent="0.2">
      <c r="A329" s="33" t="s">
        <v>291</v>
      </c>
      <c r="B329" s="33" t="s">
        <v>32</v>
      </c>
      <c r="C329" s="36">
        <v>31255</v>
      </c>
      <c r="D329" s="37">
        <v>365852.0036</v>
      </c>
      <c r="E329" s="37">
        <v>2028.73</v>
      </c>
      <c r="F329" s="39">
        <v>0.55452204171009223</v>
      </c>
      <c r="G329" s="39">
        <v>6.4908974564069748</v>
      </c>
    </row>
    <row r="330" spans="1:7" ht="15.75" customHeight="1" x14ac:dyDescent="0.2">
      <c r="A330" s="33" t="s">
        <v>143</v>
      </c>
      <c r="B330" s="33" t="s">
        <v>22</v>
      </c>
      <c r="C330" s="36">
        <v>22030</v>
      </c>
      <c r="D330" s="37">
        <v>165688.4087</v>
      </c>
      <c r="E330" s="37">
        <v>1808.42</v>
      </c>
      <c r="F330" s="39">
        <v>1.0914583670571518</v>
      </c>
      <c r="G330" s="39">
        <v>8.2088969586926925</v>
      </c>
    </row>
    <row r="331" spans="1:7" ht="15.75" customHeight="1" x14ac:dyDescent="0.2">
      <c r="A331" s="33" t="s">
        <v>91</v>
      </c>
      <c r="B331" s="33" t="s">
        <v>73</v>
      </c>
      <c r="C331" s="36">
        <v>23960</v>
      </c>
      <c r="D331" s="37">
        <v>176955.59390000001</v>
      </c>
      <c r="E331" s="37">
        <v>2112.46</v>
      </c>
      <c r="F331" s="39">
        <v>1.1937797237389283</v>
      </c>
      <c r="G331" s="39">
        <v>8.8166110183639397</v>
      </c>
    </row>
    <row r="332" spans="1:7" ht="15.75" customHeight="1" x14ac:dyDescent="0.2">
      <c r="A332" s="33" t="s">
        <v>330</v>
      </c>
      <c r="B332" s="33" t="s">
        <v>41</v>
      </c>
      <c r="C332" s="36">
        <v>32191</v>
      </c>
      <c r="D332" s="37">
        <v>474847.80479999998</v>
      </c>
      <c r="E332" s="37">
        <v>1863.17</v>
      </c>
      <c r="F332" s="39">
        <v>0.39237203608527665</v>
      </c>
      <c r="G332" s="39">
        <v>5.7878599608586256</v>
      </c>
    </row>
    <row r="333" spans="1:7" ht="15.75" customHeight="1" x14ac:dyDescent="0.2">
      <c r="A333" s="33" t="s">
        <v>380</v>
      </c>
      <c r="B333" s="33" t="s">
        <v>41</v>
      </c>
      <c r="C333" s="36">
        <v>41100</v>
      </c>
      <c r="D333" s="37">
        <v>617220.47710000002</v>
      </c>
      <c r="E333" s="37">
        <v>845.44</v>
      </c>
      <c r="F333" s="39">
        <v>0.13697536477925773</v>
      </c>
      <c r="G333" s="39">
        <v>2.0570316301703162</v>
      </c>
    </row>
    <row r="334" spans="1:7" ht="15.75" customHeight="1" x14ac:dyDescent="0.2">
      <c r="A334" s="33" t="s">
        <v>168</v>
      </c>
      <c r="B334" s="33" t="s">
        <v>16</v>
      </c>
      <c r="C334" s="36">
        <v>24239</v>
      </c>
      <c r="D334" s="36">
        <v>222394.64850000001</v>
      </c>
      <c r="E334" s="37">
        <v>1909.13</v>
      </c>
      <c r="F334" s="39">
        <v>0.85844241886063188</v>
      </c>
      <c r="G334" s="39">
        <v>7.8762737736705306</v>
      </c>
    </row>
    <row r="335" spans="1:7" ht="15.75" customHeight="1" x14ac:dyDescent="0.2">
      <c r="A335" s="33" t="s">
        <v>280</v>
      </c>
      <c r="B335" s="33" t="s">
        <v>73</v>
      </c>
      <c r="C335" s="36">
        <v>30304</v>
      </c>
      <c r="D335" s="37">
        <v>326799.56170000002</v>
      </c>
      <c r="E335" s="37">
        <v>1996.18</v>
      </c>
      <c r="F335" s="39">
        <v>0.61082701262386674</v>
      </c>
      <c r="G335" s="39">
        <v>6.587183210137276</v>
      </c>
    </row>
    <row r="336" spans="1:7" ht="15.75" customHeight="1" x14ac:dyDescent="0.2">
      <c r="A336" s="33" t="s">
        <v>277</v>
      </c>
      <c r="B336" s="33" t="s">
        <v>26</v>
      </c>
      <c r="C336" s="36">
        <v>29639</v>
      </c>
      <c r="D336" s="37">
        <v>366699.3088</v>
      </c>
      <c r="E336" s="37">
        <v>1961.87</v>
      </c>
      <c r="F336" s="39">
        <v>0.53500782600875196</v>
      </c>
      <c r="G336" s="39">
        <v>6.6192179223320613</v>
      </c>
    </row>
    <row r="337" spans="1:7" ht="15.75" customHeight="1" x14ac:dyDescent="0.2">
      <c r="A337" s="33" t="s">
        <v>271</v>
      </c>
      <c r="B337" s="33" t="s">
        <v>32</v>
      </c>
      <c r="C337" s="36">
        <v>31062</v>
      </c>
      <c r="D337" s="37">
        <v>501562.77100000001</v>
      </c>
      <c r="E337" s="37">
        <v>2091.4499999999998</v>
      </c>
      <c r="F337" s="39">
        <v>0.4169866905851351</v>
      </c>
      <c r="G337" s="39">
        <v>6.733146610005794</v>
      </c>
    </row>
    <row r="338" spans="1:7" ht="15.75" customHeight="1" x14ac:dyDescent="0.2">
      <c r="A338" s="40" t="s">
        <v>132</v>
      </c>
      <c r="B338" s="33" t="s">
        <v>32</v>
      </c>
      <c r="C338" s="36">
        <v>26000</v>
      </c>
      <c r="D338" s="37">
        <v>377565.09480000002</v>
      </c>
      <c r="E338" s="37">
        <v>2162.69</v>
      </c>
      <c r="F338" s="39">
        <v>0.57279924171634522</v>
      </c>
      <c r="G338" s="39">
        <v>8.3180384615384622</v>
      </c>
    </row>
    <row r="339" spans="1:7" ht="15.75" customHeight="1" x14ac:dyDescent="0.2">
      <c r="A339" s="33" t="s">
        <v>266</v>
      </c>
      <c r="B339" s="33" t="s">
        <v>26</v>
      </c>
      <c r="C339" s="36">
        <v>28504</v>
      </c>
      <c r="D339" s="37">
        <v>415435.01309999998</v>
      </c>
      <c r="E339" s="37">
        <v>1943.9</v>
      </c>
      <c r="F339" s="39">
        <v>0.46791915430875852</v>
      </c>
      <c r="G339" s="39">
        <v>6.8197445972495094</v>
      </c>
    </row>
    <row r="340" spans="1:7" ht="15.75" customHeight="1" x14ac:dyDescent="0.2">
      <c r="A340" s="33" t="s">
        <v>252</v>
      </c>
      <c r="B340" s="33" t="s">
        <v>32</v>
      </c>
      <c r="C340" s="37">
        <v>28098</v>
      </c>
      <c r="D340" s="36">
        <v>372062.77439999999</v>
      </c>
      <c r="E340" s="37">
        <v>1965.61</v>
      </c>
      <c r="F340" s="39">
        <v>0.52830063506616698</v>
      </c>
      <c r="G340" s="39">
        <v>6.9955512847889523</v>
      </c>
    </row>
    <row r="341" spans="1:7" ht="15.75" customHeight="1" x14ac:dyDescent="0.2">
      <c r="A341" s="40" t="s">
        <v>52</v>
      </c>
      <c r="B341" s="33" t="s">
        <v>12</v>
      </c>
      <c r="C341" s="36">
        <v>22371</v>
      </c>
      <c r="D341" s="37">
        <v>278034.22889999999</v>
      </c>
      <c r="E341" s="37">
        <v>2166.58</v>
      </c>
      <c r="F341" s="39">
        <v>0.77924937824085294</v>
      </c>
      <c r="G341" s="39">
        <v>9.6847704617585268</v>
      </c>
    </row>
    <row r="342" spans="1:7" ht="15.75" customHeight="1" x14ac:dyDescent="0.2">
      <c r="A342" s="33" t="s">
        <v>344</v>
      </c>
      <c r="B342" s="33" t="s">
        <v>20</v>
      </c>
      <c r="C342" s="37">
        <v>23877</v>
      </c>
      <c r="D342" s="37">
        <v>116672.77190000001</v>
      </c>
      <c r="E342" s="37">
        <v>1294</v>
      </c>
      <c r="F342" s="39">
        <v>1.109084818100563</v>
      </c>
      <c r="G342" s="39">
        <v>5.4194413033463169</v>
      </c>
    </row>
    <row r="343" spans="1:7" ht="15.75" customHeight="1" x14ac:dyDescent="0.2">
      <c r="A343" s="33" t="s">
        <v>147</v>
      </c>
      <c r="B343" s="33" t="s">
        <v>16</v>
      </c>
      <c r="C343" s="36">
        <v>24311</v>
      </c>
      <c r="D343" s="37">
        <v>195254.087</v>
      </c>
      <c r="E343" s="37">
        <v>1985.64</v>
      </c>
      <c r="F343" s="39">
        <v>1.0169518244194296</v>
      </c>
      <c r="G343" s="39">
        <v>8.1676607297108301</v>
      </c>
    </row>
    <row r="344" spans="1:7" ht="15.75" customHeight="1" x14ac:dyDescent="0.2">
      <c r="A344" s="33" t="s">
        <v>238</v>
      </c>
      <c r="B344" s="33" t="s">
        <v>8</v>
      </c>
      <c r="C344" s="36">
        <v>26788</v>
      </c>
      <c r="D344" s="37">
        <v>190097.20670000001</v>
      </c>
      <c r="E344" s="37">
        <v>1925.78</v>
      </c>
      <c r="F344" s="39">
        <v>1.0130501302100405</v>
      </c>
      <c r="G344" s="39">
        <v>7.1889652083022257</v>
      </c>
    </row>
    <row r="345" spans="1:7" ht="15.75" customHeight="1" x14ac:dyDescent="0.2">
      <c r="A345" s="33" t="s">
        <v>367</v>
      </c>
      <c r="B345" s="33" t="s">
        <v>20</v>
      </c>
      <c r="C345" s="37">
        <v>27152</v>
      </c>
      <c r="D345" s="37">
        <v>173178.8983</v>
      </c>
      <c r="E345" s="37">
        <v>1276</v>
      </c>
      <c r="F345" s="39">
        <v>0.73681032303922445</v>
      </c>
      <c r="G345" s="39">
        <v>4.6994696523276369</v>
      </c>
    </row>
    <row r="346" spans="1:7" ht="15.75" customHeight="1" x14ac:dyDescent="0.2">
      <c r="A346" s="32" t="s">
        <v>7</v>
      </c>
      <c r="B346" s="32" t="s">
        <v>8</v>
      </c>
      <c r="C346" s="35" t="s">
        <v>9</v>
      </c>
      <c r="D346" s="35" t="s">
        <v>9</v>
      </c>
      <c r="E346" s="36">
        <v>1975</v>
      </c>
      <c r="F346" s="35" t="s">
        <v>9</v>
      </c>
      <c r="G346" s="35" t="s">
        <v>9</v>
      </c>
    </row>
    <row r="347" spans="1:7" ht="15.75" customHeight="1" x14ac:dyDescent="0.2">
      <c r="A347" s="33" t="s">
        <v>31</v>
      </c>
      <c r="B347" s="33" t="s">
        <v>32</v>
      </c>
      <c r="C347" s="36" t="s">
        <v>9</v>
      </c>
      <c r="D347" s="37">
        <v>332933.90480000002</v>
      </c>
      <c r="E347" s="37">
        <v>2004.89</v>
      </c>
      <c r="F347" s="39">
        <v>0.60218859392057922</v>
      </c>
      <c r="G347" s="35" t="s">
        <v>9</v>
      </c>
    </row>
    <row r="348" spans="1:7" ht="15.75" customHeight="1" x14ac:dyDescent="0.2">
      <c r="A348" s="33" t="s">
        <v>208</v>
      </c>
      <c r="B348" s="33" t="s">
        <v>26</v>
      </c>
      <c r="C348" s="36">
        <v>25346</v>
      </c>
      <c r="D348" s="37">
        <v>272958.94349999999</v>
      </c>
      <c r="E348" s="37">
        <v>1895.72</v>
      </c>
      <c r="F348" s="39">
        <v>0.69450737744374369</v>
      </c>
      <c r="G348" s="39">
        <v>7.4793655803677108</v>
      </c>
    </row>
    <row r="349" spans="1:7" ht="15.75" customHeight="1" x14ac:dyDescent="0.2">
      <c r="A349" s="33" t="s">
        <v>381</v>
      </c>
      <c r="B349" s="33" t="s">
        <v>41</v>
      </c>
      <c r="C349" s="36">
        <v>41029</v>
      </c>
      <c r="D349" s="36">
        <v>1000559.728</v>
      </c>
      <c r="E349" s="37">
        <v>829.27</v>
      </c>
      <c r="F349" s="39">
        <v>8.2880609402260483E-2</v>
      </c>
      <c r="G349" s="39">
        <v>2.0211801408759658</v>
      </c>
    </row>
    <row r="350" spans="1:7" ht="15.75" customHeight="1" x14ac:dyDescent="0.2">
      <c r="A350" s="33" t="s">
        <v>270</v>
      </c>
      <c r="B350" s="33" t="s">
        <v>16</v>
      </c>
      <c r="C350" s="36">
        <v>24673</v>
      </c>
      <c r="D350" s="37">
        <v>152038.5503</v>
      </c>
      <c r="E350" s="37">
        <v>1678.45</v>
      </c>
      <c r="F350" s="39">
        <v>1.103963433410875</v>
      </c>
      <c r="G350" s="39">
        <v>6.8027803672030149</v>
      </c>
    </row>
    <row r="351" spans="1:7" ht="15.75" customHeight="1" x14ac:dyDescent="0.2">
      <c r="A351" s="33" t="s">
        <v>136</v>
      </c>
      <c r="B351" s="33" t="s">
        <v>12</v>
      </c>
      <c r="C351" s="36">
        <v>24528</v>
      </c>
      <c r="D351" s="36">
        <v>286957.58230000001</v>
      </c>
      <c r="E351" s="37">
        <v>2031.06</v>
      </c>
      <c r="F351" s="39">
        <v>0.7077910204430935</v>
      </c>
      <c r="G351" s="39">
        <v>8.280577299412915</v>
      </c>
    </row>
    <row r="352" spans="1:7" ht="15.75" customHeight="1" x14ac:dyDescent="0.2">
      <c r="A352" s="33" t="s">
        <v>315</v>
      </c>
      <c r="B352" s="33" t="s">
        <v>32</v>
      </c>
      <c r="C352" s="36">
        <v>30965</v>
      </c>
      <c r="D352" s="37">
        <v>453658.1311</v>
      </c>
      <c r="E352" s="37">
        <v>1884.43</v>
      </c>
      <c r="F352" s="39">
        <v>0.41538547880333582</v>
      </c>
      <c r="G352" s="39">
        <v>6.0856773776844824</v>
      </c>
    </row>
    <row r="353" spans="1:7" ht="15.75" customHeight="1" x14ac:dyDescent="0.2">
      <c r="A353" s="33" t="s">
        <v>374</v>
      </c>
      <c r="B353" s="33" t="s">
        <v>32</v>
      </c>
      <c r="C353" s="36">
        <v>35938</v>
      </c>
      <c r="D353" s="36">
        <v>524606.78709999996</v>
      </c>
      <c r="E353" s="37">
        <v>1472.91</v>
      </c>
      <c r="F353" s="39">
        <v>0.28076457190768972</v>
      </c>
      <c r="G353" s="39">
        <v>4.0984751516500637</v>
      </c>
    </row>
    <row r="354" spans="1:7" ht="15.75" customHeight="1" x14ac:dyDescent="0.2">
      <c r="A354" s="33" t="s">
        <v>133</v>
      </c>
      <c r="B354" s="33" t="s">
        <v>16</v>
      </c>
      <c r="C354" s="36">
        <v>23984</v>
      </c>
      <c r="D354" s="37">
        <v>193318.55590000001</v>
      </c>
      <c r="E354" s="37">
        <v>1991.24</v>
      </c>
      <c r="F354" s="39">
        <v>1.0300304545157219</v>
      </c>
      <c r="G354" s="39">
        <v>8.3023682454969983</v>
      </c>
    </row>
    <row r="355" spans="1:7" ht="15.75" customHeight="1" x14ac:dyDescent="0.2">
      <c r="A355" s="33" t="s">
        <v>287</v>
      </c>
      <c r="B355" s="33" t="s">
        <v>32</v>
      </c>
      <c r="C355" s="36">
        <v>31866</v>
      </c>
      <c r="D355" s="37">
        <v>420791.60609999998</v>
      </c>
      <c r="E355" s="37">
        <v>2085.11</v>
      </c>
      <c r="F355" s="39">
        <v>0.49552081595099107</v>
      </c>
      <c r="G355" s="39">
        <v>6.5433691081403387</v>
      </c>
    </row>
    <row r="356" spans="1:7" ht="15.75" customHeight="1" x14ac:dyDescent="0.2">
      <c r="A356" s="33" t="s">
        <v>294</v>
      </c>
      <c r="B356" s="33" t="s">
        <v>32</v>
      </c>
      <c r="C356" s="36">
        <v>31008</v>
      </c>
      <c r="D356" s="36">
        <v>416163.57640000002</v>
      </c>
      <c r="E356" s="37">
        <v>1988.82</v>
      </c>
      <c r="F356" s="39">
        <v>0.47789381694673455</v>
      </c>
      <c r="G356" s="39">
        <v>6.4138931888544883</v>
      </c>
    </row>
    <row r="357" spans="1:7" ht="15.75" customHeight="1" x14ac:dyDescent="0.2">
      <c r="A357" s="33" t="s">
        <v>89</v>
      </c>
      <c r="B357" s="33" t="s">
        <v>73</v>
      </c>
      <c r="C357" s="36">
        <v>22713</v>
      </c>
      <c r="D357" s="37">
        <v>174473.21040000001</v>
      </c>
      <c r="E357" s="37">
        <v>2006.08</v>
      </c>
      <c r="F357" s="39">
        <v>1.1497925643718194</v>
      </c>
      <c r="G357" s="39">
        <v>8.8322986835732831</v>
      </c>
    </row>
    <row r="358" spans="1:7" ht="15.75" customHeight="1" x14ac:dyDescent="0.2">
      <c r="A358" s="33" t="s">
        <v>142</v>
      </c>
      <c r="B358" s="33" t="s">
        <v>73</v>
      </c>
      <c r="C358" s="36">
        <v>22804</v>
      </c>
      <c r="D358" s="37">
        <v>227276.60920000001</v>
      </c>
      <c r="E358" s="37">
        <v>1872.22</v>
      </c>
      <c r="F358" s="39">
        <v>0.82376272973716991</v>
      </c>
      <c r="G358" s="39">
        <v>8.2100508682687234</v>
      </c>
    </row>
    <row r="359" spans="1:7" ht="15.75" customHeight="1" x14ac:dyDescent="0.2">
      <c r="A359" s="33" t="s">
        <v>220</v>
      </c>
      <c r="B359" s="33" t="s">
        <v>32</v>
      </c>
      <c r="C359" s="36">
        <v>26583</v>
      </c>
      <c r="D359" s="37">
        <v>285648.89529999997</v>
      </c>
      <c r="E359" s="37">
        <v>1972.88</v>
      </c>
      <c r="F359" s="39">
        <v>0.69066607029164317</v>
      </c>
      <c r="G359" s="39">
        <v>7.4215852236391679</v>
      </c>
    </row>
    <row r="360" spans="1:7" ht="15.75" customHeight="1" x14ac:dyDescent="0.2">
      <c r="A360" s="33" t="s">
        <v>275</v>
      </c>
      <c r="B360" s="33" t="s">
        <v>14</v>
      </c>
      <c r="C360" s="36">
        <v>25197</v>
      </c>
      <c r="D360" s="37">
        <v>169329.91829999999</v>
      </c>
      <c r="E360" s="37">
        <v>1676.410022</v>
      </c>
      <c r="F360" s="39">
        <v>0.99002588487045895</v>
      </c>
      <c r="G360" s="39">
        <v>6.6532127713616704</v>
      </c>
    </row>
    <row r="361" spans="1:7" ht="15.75" customHeight="1" x14ac:dyDescent="0.2">
      <c r="A361" s="33" t="s">
        <v>203</v>
      </c>
      <c r="B361" s="33" t="s">
        <v>73</v>
      </c>
      <c r="C361" s="36">
        <v>24582</v>
      </c>
      <c r="D361" s="37">
        <v>283750.8383</v>
      </c>
      <c r="E361" s="37">
        <v>1843.91</v>
      </c>
      <c r="F361" s="39">
        <v>0.64983420350303867</v>
      </c>
      <c r="G361" s="39">
        <v>7.5010576844845831</v>
      </c>
    </row>
    <row r="362" spans="1:7" ht="15.75" customHeight="1" x14ac:dyDescent="0.2">
      <c r="A362" s="33" t="s">
        <v>107</v>
      </c>
      <c r="B362" s="33" t="s">
        <v>16</v>
      </c>
      <c r="C362" s="36">
        <v>23219</v>
      </c>
      <c r="D362" s="37">
        <v>162298.06649999999</v>
      </c>
      <c r="E362" s="37">
        <v>1985.85</v>
      </c>
      <c r="F362" s="39">
        <v>1.2235820443369239</v>
      </c>
      <c r="G362" s="39">
        <v>8.5526939144665999</v>
      </c>
    </row>
    <row r="363" spans="1:7" ht="15.75" customHeight="1" x14ac:dyDescent="0.2">
      <c r="A363" s="33" t="s">
        <v>161</v>
      </c>
      <c r="B363" s="33" t="s">
        <v>73</v>
      </c>
      <c r="C363" s="36">
        <v>24373</v>
      </c>
      <c r="D363" s="37">
        <v>211503.0166</v>
      </c>
      <c r="E363" s="37">
        <v>1939.2</v>
      </c>
      <c r="F363" s="39">
        <v>0.91686635546549455</v>
      </c>
      <c r="G363" s="39">
        <v>7.9563451360111603</v>
      </c>
    </row>
    <row r="364" spans="1:7" ht="15.75" customHeight="1" x14ac:dyDescent="0.2">
      <c r="A364" s="33" t="s">
        <v>205</v>
      </c>
      <c r="B364" s="33" t="s">
        <v>22</v>
      </c>
      <c r="C364" s="36">
        <v>24154</v>
      </c>
      <c r="D364" s="36">
        <v>273340.94559999998</v>
      </c>
      <c r="E364" s="37">
        <v>1809.51</v>
      </c>
      <c r="F364" s="39">
        <v>0.66199741719193061</v>
      </c>
      <c r="G364" s="39">
        <v>7.4915541939223314</v>
      </c>
    </row>
    <row r="365" spans="1:7" ht="15.75" customHeight="1" x14ac:dyDescent="0.2">
      <c r="G365" s="11"/>
    </row>
    <row r="366" spans="1:7" ht="15.75" customHeight="1" x14ac:dyDescent="0.2">
      <c r="G366" s="11"/>
    </row>
    <row r="367" spans="1:7" ht="15.75" customHeight="1" x14ac:dyDescent="0.2">
      <c r="G367" s="11"/>
    </row>
    <row r="368" spans="1:7" ht="15.75" customHeight="1" x14ac:dyDescent="0.2">
      <c r="G368" s="11"/>
    </row>
    <row r="369" spans="7:7" ht="15.75" customHeight="1" x14ac:dyDescent="0.2">
      <c r="G369" s="11"/>
    </row>
    <row r="370" spans="7:7" ht="15.75" customHeight="1" x14ac:dyDescent="0.2">
      <c r="G370" s="11"/>
    </row>
    <row r="371" spans="7:7" ht="15.75" customHeight="1" x14ac:dyDescent="0.2">
      <c r="G371" s="11"/>
    </row>
    <row r="372" spans="7:7" ht="15.75" customHeight="1" x14ac:dyDescent="0.2">
      <c r="G372" s="11"/>
    </row>
    <row r="373" spans="7:7" ht="15.75" customHeight="1" x14ac:dyDescent="0.2">
      <c r="G373" s="11"/>
    </row>
    <row r="374" spans="7:7" ht="15.75" customHeight="1" x14ac:dyDescent="0.2">
      <c r="G374" s="11"/>
    </row>
    <row r="375" spans="7:7" ht="15.75" customHeight="1" x14ac:dyDescent="0.2">
      <c r="G375" s="11"/>
    </row>
    <row r="376" spans="7:7" ht="15.75" customHeight="1" x14ac:dyDescent="0.2">
      <c r="G376" s="11"/>
    </row>
    <row r="377" spans="7:7" ht="15.75" customHeight="1" x14ac:dyDescent="0.2">
      <c r="G377" s="11"/>
    </row>
    <row r="378" spans="7:7" ht="15.75" customHeight="1" x14ac:dyDescent="0.2">
      <c r="G378" s="11"/>
    </row>
    <row r="379" spans="7:7" ht="15.75" customHeight="1" x14ac:dyDescent="0.2">
      <c r="G379" s="11"/>
    </row>
    <row r="380" spans="7:7" ht="15.75" customHeight="1" x14ac:dyDescent="0.2">
      <c r="G380" s="11"/>
    </row>
    <row r="381" spans="7:7" ht="15.75" customHeight="1" x14ac:dyDescent="0.2">
      <c r="G381" s="11"/>
    </row>
    <row r="382" spans="7:7" ht="15.75" customHeight="1" x14ac:dyDescent="0.2">
      <c r="G382" s="11"/>
    </row>
    <row r="383" spans="7:7" ht="15.75" customHeight="1" x14ac:dyDescent="0.2">
      <c r="G383" s="11"/>
    </row>
    <row r="384" spans="7:7" ht="15.75" customHeight="1" x14ac:dyDescent="0.2">
      <c r="G384" s="11"/>
    </row>
    <row r="385" spans="7:7" ht="15.75" customHeight="1" x14ac:dyDescent="0.2">
      <c r="G385" s="11"/>
    </row>
    <row r="386" spans="7:7" ht="15.75" customHeight="1" x14ac:dyDescent="0.2">
      <c r="G386" s="11"/>
    </row>
    <row r="387" spans="7:7" ht="15.75" customHeight="1" x14ac:dyDescent="0.2">
      <c r="G387" s="11"/>
    </row>
    <row r="388" spans="7:7" ht="15.75" customHeight="1" x14ac:dyDescent="0.2">
      <c r="G388" s="11"/>
    </row>
    <row r="389" spans="7:7" ht="15.75" customHeight="1" x14ac:dyDescent="0.2">
      <c r="G389" s="11"/>
    </row>
    <row r="390" spans="7:7" ht="15.75" customHeight="1" x14ac:dyDescent="0.2">
      <c r="G390" s="11"/>
    </row>
    <row r="391" spans="7:7" ht="15.75" customHeight="1" x14ac:dyDescent="0.2">
      <c r="G391" s="11"/>
    </row>
    <row r="392" spans="7:7" ht="15.75" customHeight="1" x14ac:dyDescent="0.2">
      <c r="G392" s="11"/>
    </row>
    <row r="393" spans="7:7" ht="15.75" customHeight="1" x14ac:dyDescent="0.2">
      <c r="G393" s="11"/>
    </row>
    <row r="394" spans="7:7" ht="15.75" customHeight="1" x14ac:dyDescent="0.2">
      <c r="G394" s="11"/>
    </row>
    <row r="395" spans="7:7" ht="15.75" customHeight="1" x14ac:dyDescent="0.2">
      <c r="G395" s="11"/>
    </row>
    <row r="396" spans="7:7" ht="15.75" customHeight="1" x14ac:dyDescent="0.2">
      <c r="G396" s="11"/>
    </row>
    <row r="397" spans="7:7" ht="15.75" customHeight="1" x14ac:dyDescent="0.2">
      <c r="G397" s="11"/>
    </row>
    <row r="398" spans="7:7" ht="15.75" customHeight="1" x14ac:dyDescent="0.2">
      <c r="G398" s="11"/>
    </row>
    <row r="399" spans="7:7" ht="15.75" customHeight="1" x14ac:dyDescent="0.2">
      <c r="G399" s="11"/>
    </row>
    <row r="400" spans="7:7" ht="15.75" customHeight="1" x14ac:dyDescent="0.2">
      <c r="G400" s="11"/>
    </row>
    <row r="401" spans="7:7" ht="15.75" customHeight="1" x14ac:dyDescent="0.2">
      <c r="G401" s="11"/>
    </row>
    <row r="402" spans="7:7" ht="15.75" customHeight="1" x14ac:dyDescent="0.2">
      <c r="G402" s="11"/>
    </row>
    <row r="403" spans="7:7" ht="15.75" customHeight="1" x14ac:dyDescent="0.2">
      <c r="G403" s="11"/>
    </row>
    <row r="404" spans="7:7" ht="15.75" customHeight="1" x14ac:dyDescent="0.2">
      <c r="G404" s="11"/>
    </row>
    <row r="405" spans="7:7" ht="15.75" customHeight="1" x14ac:dyDescent="0.2">
      <c r="G405" s="11"/>
    </row>
    <row r="406" spans="7:7" ht="15.75" customHeight="1" x14ac:dyDescent="0.2">
      <c r="G406" s="11"/>
    </row>
    <row r="407" spans="7:7" ht="15.75" customHeight="1" x14ac:dyDescent="0.2">
      <c r="G407" s="11"/>
    </row>
    <row r="408" spans="7:7" ht="15.75" customHeight="1" x14ac:dyDescent="0.2">
      <c r="G408" s="11"/>
    </row>
    <row r="409" spans="7:7" ht="15.75" customHeight="1" x14ac:dyDescent="0.2">
      <c r="G409" s="11"/>
    </row>
    <row r="410" spans="7:7" ht="15.75" customHeight="1" x14ac:dyDescent="0.2">
      <c r="G410" s="11"/>
    </row>
    <row r="411" spans="7:7" ht="15.75" customHeight="1" x14ac:dyDescent="0.2">
      <c r="G411" s="11"/>
    </row>
    <row r="412" spans="7:7" ht="15.75" customHeight="1" x14ac:dyDescent="0.2">
      <c r="G412" s="11"/>
    </row>
    <row r="413" spans="7:7" ht="15.75" customHeight="1" x14ac:dyDescent="0.2">
      <c r="G413" s="11"/>
    </row>
    <row r="414" spans="7:7" ht="15.75" customHeight="1" x14ac:dyDescent="0.2">
      <c r="G414" s="11"/>
    </row>
    <row r="415" spans="7:7" ht="15.75" customHeight="1" x14ac:dyDescent="0.2">
      <c r="G415" s="11"/>
    </row>
    <row r="416" spans="7:7" ht="15.75" customHeight="1" x14ac:dyDescent="0.2">
      <c r="G416" s="11"/>
    </row>
    <row r="417" spans="7:7" ht="15.75" customHeight="1" x14ac:dyDescent="0.2">
      <c r="G417" s="11"/>
    </row>
    <row r="418" spans="7:7" ht="15.75" customHeight="1" x14ac:dyDescent="0.2">
      <c r="G418" s="11"/>
    </row>
    <row r="419" spans="7:7" ht="15.75" customHeight="1" x14ac:dyDescent="0.2">
      <c r="G419" s="11"/>
    </row>
    <row r="420" spans="7:7" ht="15.75" customHeight="1" x14ac:dyDescent="0.2">
      <c r="G420" s="11"/>
    </row>
    <row r="421" spans="7:7" ht="15.75" customHeight="1" x14ac:dyDescent="0.2">
      <c r="G421" s="11"/>
    </row>
    <row r="422" spans="7:7" ht="15.75" customHeight="1" x14ac:dyDescent="0.2">
      <c r="G422" s="11"/>
    </row>
    <row r="423" spans="7:7" ht="15.75" customHeight="1" x14ac:dyDescent="0.2">
      <c r="G423" s="11"/>
    </row>
    <row r="424" spans="7:7" ht="15.75" customHeight="1" x14ac:dyDescent="0.2">
      <c r="G424" s="11"/>
    </row>
    <row r="425" spans="7:7" ht="15.75" customHeight="1" x14ac:dyDescent="0.2">
      <c r="G425" s="11"/>
    </row>
    <row r="426" spans="7:7" ht="15.75" customHeight="1" x14ac:dyDescent="0.2">
      <c r="G426" s="11"/>
    </row>
    <row r="427" spans="7:7" ht="15.75" customHeight="1" x14ac:dyDescent="0.2">
      <c r="G427" s="11"/>
    </row>
    <row r="428" spans="7:7" ht="15.75" customHeight="1" x14ac:dyDescent="0.2">
      <c r="G428" s="11"/>
    </row>
    <row r="429" spans="7:7" ht="15.75" customHeight="1" x14ac:dyDescent="0.2">
      <c r="G429" s="11"/>
    </row>
    <row r="430" spans="7:7" ht="15.75" customHeight="1" x14ac:dyDescent="0.2">
      <c r="G430" s="11"/>
    </row>
    <row r="431" spans="7:7" ht="15.75" customHeight="1" x14ac:dyDescent="0.2">
      <c r="G431" s="11"/>
    </row>
    <row r="432" spans="7:7" ht="15.75" customHeight="1" x14ac:dyDescent="0.2">
      <c r="G432" s="11"/>
    </row>
    <row r="433" spans="7:7" ht="15.75" customHeight="1" x14ac:dyDescent="0.2">
      <c r="G433" s="11"/>
    </row>
    <row r="434" spans="7:7" ht="15.75" customHeight="1" x14ac:dyDescent="0.2">
      <c r="G434" s="11"/>
    </row>
    <row r="435" spans="7:7" ht="15.75" customHeight="1" x14ac:dyDescent="0.2">
      <c r="G435" s="11"/>
    </row>
    <row r="436" spans="7:7" ht="15.75" customHeight="1" x14ac:dyDescent="0.2">
      <c r="G436" s="11"/>
    </row>
    <row r="437" spans="7:7" ht="15.75" customHeight="1" x14ac:dyDescent="0.2">
      <c r="G437" s="11"/>
    </row>
    <row r="438" spans="7:7" ht="15.75" customHeight="1" x14ac:dyDescent="0.2">
      <c r="G438" s="11"/>
    </row>
    <row r="439" spans="7:7" ht="15.75" customHeight="1" x14ac:dyDescent="0.2">
      <c r="G439" s="11"/>
    </row>
    <row r="440" spans="7:7" ht="15.75" customHeight="1" x14ac:dyDescent="0.2">
      <c r="G440" s="11"/>
    </row>
    <row r="441" spans="7:7" ht="15.75" customHeight="1" x14ac:dyDescent="0.2">
      <c r="G441" s="11"/>
    </row>
    <row r="442" spans="7:7" ht="15.75" customHeight="1" x14ac:dyDescent="0.2">
      <c r="G442" s="11"/>
    </row>
    <row r="443" spans="7:7" ht="15.75" customHeight="1" x14ac:dyDescent="0.2">
      <c r="G443" s="11"/>
    </row>
    <row r="444" spans="7:7" ht="15.75" customHeight="1" x14ac:dyDescent="0.2">
      <c r="G444" s="11"/>
    </row>
    <row r="445" spans="7:7" ht="15.75" customHeight="1" x14ac:dyDescent="0.2">
      <c r="G445" s="11"/>
    </row>
    <row r="446" spans="7:7" ht="15.75" customHeight="1" x14ac:dyDescent="0.2">
      <c r="G446" s="11"/>
    </row>
    <row r="447" spans="7:7" ht="15.75" customHeight="1" x14ac:dyDescent="0.2">
      <c r="G447" s="11"/>
    </row>
    <row r="448" spans="7:7" ht="15.75" customHeight="1" x14ac:dyDescent="0.2">
      <c r="G448" s="11"/>
    </row>
    <row r="449" spans="7:7" ht="15.75" customHeight="1" x14ac:dyDescent="0.2">
      <c r="G449" s="11"/>
    </row>
    <row r="450" spans="7:7" ht="15.75" customHeight="1" x14ac:dyDescent="0.2">
      <c r="G450" s="11"/>
    </row>
    <row r="451" spans="7:7" ht="15.75" customHeight="1" x14ac:dyDescent="0.2">
      <c r="G451" s="11"/>
    </row>
    <row r="452" spans="7:7" ht="15.75" customHeight="1" x14ac:dyDescent="0.2">
      <c r="G452" s="11"/>
    </row>
    <row r="453" spans="7:7" ht="15.75" customHeight="1" x14ac:dyDescent="0.2">
      <c r="G453" s="11"/>
    </row>
    <row r="454" spans="7:7" ht="15.75" customHeight="1" x14ac:dyDescent="0.2">
      <c r="G454" s="11"/>
    </row>
    <row r="455" spans="7:7" ht="15.75" customHeight="1" x14ac:dyDescent="0.2">
      <c r="G455" s="11"/>
    </row>
    <row r="456" spans="7:7" ht="15.75" customHeight="1" x14ac:dyDescent="0.2">
      <c r="G456" s="11"/>
    </row>
    <row r="457" spans="7:7" ht="15.75" customHeight="1" x14ac:dyDescent="0.2">
      <c r="G457" s="11"/>
    </row>
    <row r="458" spans="7:7" ht="15.75" customHeight="1" x14ac:dyDescent="0.2">
      <c r="G458" s="11"/>
    </row>
    <row r="459" spans="7:7" ht="15.75" customHeight="1" x14ac:dyDescent="0.2">
      <c r="G459" s="11"/>
    </row>
    <row r="460" spans="7:7" ht="15.75" customHeight="1" x14ac:dyDescent="0.2">
      <c r="G460" s="11"/>
    </row>
    <row r="461" spans="7:7" ht="15.75" customHeight="1" x14ac:dyDescent="0.2">
      <c r="G461" s="11"/>
    </row>
    <row r="462" spans="7:7" ht="15.75" customHeight="1" x14ac:dyDescent="0.2">
      <c r="G462" s="11"/>
    </row>
    <row r="463" spans="7:7" ht="15.75" customHeight="1" x14ac:dyDescent="0.2">
      <c r="G463" s="11"/>
    </row>
    <row r="464" spans="7:7" ht="15.75" customHeight="1" x14ac:dyDescent="0.2">
      <c r="G464" s="11"/>
    </row>
    <row r="465" spans="7:7" ht="15.75" customHeight="1" x14ac:dyDescent="0.2">
      <c r="G465" s="11"/>
    </row>
    <row r="466" spans="7:7" ht="15.75" customHeight="1" x14ac:dyDescent="0.2">
      <c r="G466" s="11"/>
    </row>
    <row r="467" spans="7:7" ht="15.75" customHeight="1" x14ac:dyDescent="0.2">
      <c r="G467" s="11"/>
    </row>
    <row r="468" spans="7:7" ht="15.75" customHeight="1" x14ac:dyDescent="0.2">
      <c r="G468" s="11"/>
    </row>
    <row r="469" spans="7:7" ht="15.75" customHeight="1" x14ac:dyDescent="0.2">
      <c r="G469" s="11"/>
    </row>
    <row r="470" spans="7:7" ht="15.75" customHeight="1" x14ac:dyDescent="0.2">
      <c r="G470" s="11"/>
    </row>
    <row r="471" spans="7:7" ht="15.75" customHeight="1" x14ac:dyDescent="0.2">
      <c r="G471" s="11"/>
    </row>
    <row r="472" spans="7:7" ht="15.75" customHeight="1" x14ac:dyDescent="0.2">
      <c r="G472" s="11"/>
    </row>
    <row r="473" spans="7:7" ht="15.75" customHeight="1" x14ac:dyDescent="0.2">
      <c r="G473" s="11"/>
    </row>
    <row r="474" spans="7:7" ht="15.75" customHeight="1" x14ac:dyDescent="0.2">
      <c r="G474" s="11"/>
    </row>
    <row r="475" spans="7:7" ht="15.75" customHeight="1" x14ac:dyDescent="0.2">
      <c r="G475" s="11"/>
    </row>
    <row r="476" spans="7:7" ht="15.75" customHeight="1" x14ac:dyDescent="0.2">
      <c r="G476" s="11"/>
    </row>
    <row r="477" spans="7:7" ht="15.75" customHeight="1" x14ac:dyDescent="0.2">
      <c r="G477" s="11"/>
    </row>
    <row r="478" spans="7:7" ht="15.75" customHeight="1" x14ac:dyDescent="0.2">
      <c r="G478" s="11"/>
    </row>
    <row r="479" spans="7:7" ht="15.75" customHeight="1" x14ac:dyDescent="0.2">
      <c r="G479" s="11"/>
    </row>
    <row r="480" spans="7:7" ht="15.75" customHeight="1" x14ac:dyDescent="0.2">
      <c r="G480" s="11"/>
    </row>
    <row r="481" spans="7:7" ht="15.75" customHeight="1" x14ac:dyDescent="0.2">
      <c r="G481" s="11"/>
    </row>
    <row r="482" spans="7:7" ht="15.75" customHeight="1" x14ac:dyDescent="0.2">
      <c r="G482" s="11"/>
    </row>
    <row r="483" spans="7:7" ht="15.75" customHeight="1" x14ac:dyDescent="0.2">
      <c r="G483" s="11"/>
    </row>
    <row r="484" spans="7:7" ht="15.75" customHeight="1" x14ac:dyDescent="0.2">
      <c r="G484" s="11"/>
    </row>
    <row r="485" spans="7:7" ht="15.75" customHeight="1" x14ac:dyDescent="0.2">
      <c r="G485" s="11"/>
    </row>
    <row r="486" spans="7:7" ht="15.75" customHeight="1" x14ac:dyDescent="0.2">
      <c r="G486" s="11"/>
    </row>
    <row r="487" spans="7:7" ht="15.75" customHeight="1" x14ac:dyDescent="0.2">
      <c r="G487" s="11"/>
    </row>
    <row r="488" spans="7:7" ht="15.75" customHeight="1" x14ac:dyDescent="0.2">
      <c r="G488" s="11"/>
    </row>
    <row r="489" spans="7:7" ht="15.75" customHeight="1" x14ac:dyDescent="0.2">
      <c r="G489" s="11"/>
    </row>
    <row r="490" spans="7:7" ht="15.75" customHeight="1" x14ac:dyDescent="0.2">
      <c r="G490" s="11"/>
    </row>
    <row r="491" spans="7:7" ht="15.75" customHeight="1" x14ac:dyDescent="0.2">
      <c r="G491" s="11"/>
    </row>
    <row r="492" spans="7:7" ht="15.75" customHeight="1" x14ac:dyDescent="0.2">
      <c r="G492" s="11"/>
    </row>
    <row r="493" spans="7:7" ht="15.75" customHeight="1" x14ac:dyDescent="0.2">
      <c r="G493" s="11"/>
    </row>
    <row r="494" spans="7:7" ht="15.75" customHeight="1" x14ac:dyDescent="0.2">
      <c r="G494" s="11"/>
    </row>
    <row r="495" spans="7:7" ht="15.75" customHeight="1" x14ac:dyDescent="0.2">
      <c r="G495" s="11"/>
    </row>
    <row r="496" spans="7:7" ht="15.75" customHeight="1" x14ac:dyDescent="0.2">
      <c r="G496" s="11"/>
    </row>
    <row r="497" spans="7:7" ht="15.75" customHeight="1" x14ac:dyDescent="0.2">
      <c r="G497" s="11"/>
    </row>
    <row r="498" spans="7:7" ht="15.75" customHeight="1" x14ac:dyDescent="0.2">
      <c r="G498" s="11"/>
    </row>
    <row r="499" spans="7:7" ht="15.75" customHeight="1" x14ac:dyDescent="0.2">
      <c r="G499" s="11"/>
    </row>
    <row r="500" spans="7:7" ht="15.75" customHeight="1" x14ac:dyDescent="0.2">
      <c r="G500" s="11"/>
    </row>
    <row r="501" spans="7:7" ht="15.75" customHeight="1" x14ac:dyDescent="0.2">
      <c r="G501" s="11"/>
    </row>
    <row r="502" spans="7:7" ht="15.75" customHeight="1" x14ac:dyDescent="0.2">
      <c r="G502" s="11"/>
    </row>
    <row r="503" spans="7:7" ht="15.75" customHeight="1" x14ac:dyDescent="0.2">
      <c r="G503" s="11"/>
    </row>
    <row r="504" spans="7:7" ht="15.75" customHeight="1" x14ac:dyDescent="0.2">
      <c r="G504" s="11"/>
    </row>
    <row r="505" spans="7:7" ht="15.75" customHeight="1" x14ac:dyDescent="0.2">
      <c r="G505" s="11"/>
    </row>
    <row r="506" spans="7:7" ht="15.75" customHeight="1" x14ac:dyDescent="0.2">
      <c r="G506" s="11"/>
    </row>
    <row r="507" spans="7:7" ht="15.75" customHeight="1" x14ac:dyDescent="0.2">
      <c r="G507" s="11"/>
    </row>
    <row r="508" spans="7:7" ht="15.75" customHeight="1" x14ac:dyDescent="0.2">
      <c r="G508" s="11"/>
    </row>
    <row r="509" spans="7:7" ht="15.75" customHeight="1" x14ac:dyDescent="0.2">
      <c r="G509" s="11"/>
    </row>
    <row r="510" spans="7:7" ht="15.75" customHeight="1" x14ac:dyDescent="0.2">
      <c r="G510" s="11"/>
    </row>
    <row r="511" spans="7:7" ht="15.75" customHeight="1" x14ac:dyDescent="0.2">
      <c r="G511" s="11"/>
    </row>
    <row r="512" spans="7:7" ht="15.75" customHeight="1" x14ac:dyDescent="0.2">
      <c r="G512" s="11"/>
    </row>
    <row r="513" spans="7:7" ht="15.75" customHeight="1" x14ac:dyDescent="0.2">
      <c r="G513" s="11"/>
    </row>
    <row r="514" spans="7:7" ht="15.75" customHeight="1" x14ac:dyDescent="0.2">
      <c r="G514" s="11"/>
    </row>
    <row r="515" spans="7:7" ht="15.75" customHeight="1" x14ac:dyDescent="0.2">
      <c r="G515" s="11"/>
    </row>
    <row r="516" spans="7:7" ht="15.75" customHeight="1" x14ac:dyDescent="0.2">
      <c r="G516" s="11"/>
    </row>
    <row r="517" spans="7:7" ht="15.75" customHeight="1" x14ac:dyDescent="0.2">
      <c r="G517" s="11"/>
    </row>
    <row r="518" spans="7:7" ht="15.75" customHeight="1" x14ac:dyDescent="0.2">
      <c r="G518" s="11"/>
    </row>
    <row r="519" spans="7:7" ht="15.75" customHeight="1" x14ac:dyDescent="0.2">
      <c r="G519" s="11"/>
    </row>
    <row r="520" spans="7:7" ht="15.75" customHeight="1" x14ac:dyDescent="0.2">
      <c r="G520" s="11"/>
    </row>
    <row r="521" spans="7:7" ht="15.75" customHeight="1" x14ac:dyDescent="0.2">
      <c r="G521" s="11"/>
    </row>
    <row r="522" spans="7:7" ht="15.75" customHeight="1" x14ac:dyDescent="0.2">
      <c r="G522" s="11"/>
    </row>
    <row r="523" spans="7:7" ht="15.75" customHeight="1" x14ac:dyDescent="0.2">
      <c r="G523" s="11"/>
    </row>
    <row r="524" spans="7:7" ht="15.75" customHeight="1" x14ac:dyDescent="0.2">
      <c r="G524" s="11"/>
    </row>
    <row r="525" spans="7:7" ht="15.75" customHeight="1" x14ac:dyDescent="0.2">
      <c r="G525" s="11"/>
    </row>
    <row r="526" spans="7:7" ht="15.75" customHeight="1" x14ac:dyDescent="0.2">
      <c r="G526" s="11"/>
    </row>
    <row r="527" spans="7:7" ht="15.75" customHeight="1" x14ac:dyDescent="0.2">
      <c r="G527" s="11"/>
    </row>
    <row r="528" spans="7:7" ht="15.75" customHeight="1" x14ac:dyDescent="0.2">
      <c r="G528" s="11"/>
    </row>
    <row r="529" spans="7:7" ht="15.75" customHeight="1" x14ac:dyDescent="0.2">
      <c r="G529" s="11"/>
    </row>
    <row r="530" spans="7:7" ht="15.75" customHeight="1" x14ac:dyDescent="0.2">
      <c r="G530" s="11"/>
    </row>
    <row r="531" spans="7:7" ht="15.75" customHeight="1" x14ac:dyDescent="0.2">
      <c r="G531" s="11"/>
    </row>
    <row r="532" spans="7:7" ht="15.75" customHeight="1" x14ac:dyDescent="0.2">
      <c r="G532" s="11"/>
    </row>
    <row r="533" spans="7:7" ht="15.75" customHeight="1" x14ac:dyDescent="0.2">
      <c r="G533" s="11"/>
    </row>
    <row r="534" spans="7:7" ht="15.75" customHeight="1" x14ac:dyDescent="0.2">
      <c r="G534" s="11"/>
    </row>
    <row r="535" spans="7:7" ht="15.75" customHeight="1" x14ac:dyDescent="0.2">
      <c r="G535" s="11"/>
    </row>
    <row r="536" spans="7:7" ht="15.75" customHeight="1" x14ac:dyDescent="0.2">
      <c r="G536" s="11"/>
    </row>
    <row r="537" spans="7:7" ht="15.75" customHeight="1" x14ac:dyDescent="0.2">
      <c r="G537" s="11"/>
    </row>
    <row r="538" spans="7:7" ht="15.75" customHeight="1" x14ac:dyDescent="0.2">
      <c r="G538" s="11"/>
    </row>
    <row r="539" spans="7:7" ht="15.75" customHeight="1" x14ac:dyDescent="0.2">
      <c r="G539" s="11"/>
    </row>
    <row r="540" spans="7:7" ht="15.75" customHeight="1" x14ac:dyDescent="0.2">
      <c r="G540" s="11"/>
    </row>
    <row r="541" spans="7:7" ht="15.75" customHeight="1" x14ac:dyDescent="0.2">
      <c r="G541" s="11"/>
    </row>
    <row r="542" spans="7:7" ht="15.75" customHeight="1" x14ac:dyDescent="0.2">
      <c r="G542" s="11"/>
    </row>
    <row r="543" spans="7:7" ht="15.75" customHeight="1" x14ac:dyDescent="0.2">
      <c r="G543" s="11"/>
    </row>
    <row r="544" spans="7:7" ht="15.75" customHeight="1" x14ac:dyDescent="0.2">
      <c r="G544" s="11"/>
    </row>
    <row r="545" spans="7:7" ht="15.75" customHeight="1" x14ac:dyDescent="0.2">
      <c r="G545" s="11"/>
    </row>
    <row r="546" spans="7:7" ht="15.75" customHeight="1" x14ac:dyDescent="0.2">
      <c r="G546" s="11"/>
    </row>
    <row r="547" spans="7:7" ht="15.75" customHeight="1" x14ac:dyDescent="0.2">
      <c r="G547" s="11"/>
    </row>
    <row r="548" spans="7:7" ht="15.75" customHeight="1" x14ac:dyDescent="0.2">
      <c r="G548" s="11"/>
    </row>
    <row r="549" spans="7:7" ht="15.75" customHeight="1" x14ac:dyDescent="0.2">
      <c r="G549" s="11"/>
    </row>
    <row r="550" spans="7:7" ht="15.75" customHeight="1" x14ac:dyDescent="0.2">
      <c r="G550" s="11"/>
    </row>
    <row r="551" spans="7:7" ht="15.75" customHeight="1" x14ac:dyDescent="0.2">
      <c r="G551" s="11"/>
    </row>
    <row r="552" spans="7:7" ht="15.75" customHeight="1" x14ac:dyDescent="0.2">
      <c r="G552" s="11"/>
    </row>
    <row r="553" spans="7:7" ht="15.75" customHeight="1" x14ac:dyDescent="0.2">
      <c r="G553" s="11"/>
    </row>
    <row r="554" spans="7:7" ht="15.75" customHeight="1" x14ac:dyDescent="0.2">
      <c r="G554" s="11"/>
    </row>
    <row r="555" spans="7:7" ht="15.75" customHeight="1" x14ac:dyDescent="0.2">
      <c r="G555" s="11"/>
    </row>
    <row r="556" spans="7:7" ht="15.75" customHeight="1" x14ac:dyDescent="0.2">
      <c r="G556" s="11"/>
    </row>
    <row r="557" spans="7:7" ht="15.75" customHeight="1" x14ac:dyDescent="0.2">
      <c r="G557" s="11"/>
    </row>
    <row r="558" spans="7:7" ht="15.75" customHeight="1" x14ac:dyDescent="0.2">
      <c r="G558" s="11"/>
    </row>
    <row r="559" spans="7:7" ht="15.75" customHeight="1" x14ac:dyDescent="0.2">
      <c r="G559" s="11"/>
    </row>
    <row r="560" spans="7:7" ht="15.75" customHeight="1" x14ac:dyDescent="0.2">
      <c r="G560" s="11"/>
    </row>
    <row r="561" spans="7:7" ht="15.75" customHeight="1" x14ac:dyDescent="0.2">
      <c r="G561" s="11"/>
    </row>
    <row r="562" spans="7:7" ht="15.75" customHeight="1" x14ac:dyDescent="0.2"/>
    <row r="563" spans="7:7" ht="15.75" customHeight="1" x14ac:dyDescent="0.2"/>
    <row r="564" spans="7:7" ht="15.75" customHeight="1" x14ac:dyDescent="0.2"/>
    <row r="565" spans="7:7" ht="15.75" customHeight="1" x14ac:dyDescent="0.2"/>
    <row r="566" spans="7:7" ht="15.75" customHeight="1" x14ac:dyDescent="0.2"/>
    <row r="567" spans="7:7" ht="15.75" customHeight="1" x14ac:dyDescent="0.2"/>
    <row r="568" spans="7:7" ht="15.75" customHeight="1" x14ac:dyDescent="0.2"/>
    <row r="569" spans="7:7" ht="15.75" customHeight="1" x14ac:dyDescent="0.2"/>
    <row r="570" spans="7:7" ht="15.75" customHeight="1" x14ac:dyDescent="0.2"/>
    <row r="571" spans="7:7" ht="15.75" customHeight="1" x14ac:dyDescent="0.2"/>
    <row r="572" spans="7:7" ht="15.75" customHeight="1" x14ac:dyDescent="0.2"/>
    <row r="573" spans="7:7" ht="15.75" customHeight="1" x14ac:dyDescent="0.2"/>
    <row r="574" spans="7:7" ht="15.75" customHeight="1" x14ac:dyDescent="0.2"/>
    <row r="575" spans="7:7" ht="15.75" customHeight="1" x14ac:dyDescent="0.2"/>
    <row r="576" spans="7:7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autoFilter ref="A1:G364">
    <sortState ref="A2:G364">
      <sortCondition ref="A1:A364"/>
    </sortState>
  </autoFilter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Z1000"/>
  <sheetViews>
    <sheetView workbookViewId="0"/>
  </sheetViews>
  <sheetFormatPr defaultColWidth="14.42578125" defaultRowHeight="15" customHeight="1" x14ac:dyDescent="0.2"/>
  <cols>
    <col min="1" max="1" width="14.42578125" customWidth="1"/>
    <col min="2" max="2" width="25.140625" customWidth="1"/>
    <col min="3" max="3" width="26.42578125" customWidth="1"/>
    <col min="4" max="5" width="26.85546875" customWidth="1"/>
    <col min="6" max="6" width="33.140625" customWidth="1"/>
    <col min="7" max="7" width="21.42578125" customWidth="1"/>
    <col min="9" max="9" width="86.85546875" customWidth="1"/>
  </cols>
  <sheetData>
    <row r="1" spans="1:26" ht="15.75" customHeight="1" x14ac:dyDescent="0.2">
      <c r="A1" s="2"/>
      <c r="B1" s="1"/>
      <c r="C1" s="2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2"/>
      <c r="B2" s="42" t="s">
        <v>382</v>
      </c>
      <c r="C2" s="43"/>
      <c r="D2" s="43"/>
      <c r="E2" s="44"/>
      <c r="F2" s="3"/>
      <c r="G2" s="2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60.75" customHeight="1" x14ac:dyDescent="0.2">
      <c r="A3" s="2"/>
      <c r="B3" s="14" t="s">
        <v>383</v>
      </c>
      <c r="C3" s="15" t="s">
        <v>384</v>
      </c>
      <c r="D3" s="16" t="s">
        <v>385</v>
      </c>
      <c r="E3" s="17" t="s">
        <v>386</v>
      </c>
      <c r="F3" s="18" t="s">
        <v>387</v>
      </c>
      <c r="G3" s="2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15.75" customHeight="1" x14ac:dyDescent="0.2">
      <c r="A4" s="2"/>
      <c r="B4" s="2"/>
      <c r="C4" s="2"/>
      <c r="D4" s="3"/>
      <c r="E4" s="3"/>
      <c r="F4" s="3"/>
      <c r="G4" s="2"/>
      <c r="H4" s="2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2"/>
      <c r="B5" s="5" t="s">
        <v>0</v>
      </c>
      <c r="C5" s="5" t="s">
        <v>1</v>
      </c>
      <c r="D5" s="6" t="s">
        <v>2</v>
      </c>
      <c r="E5" s="6" t="s">
        <v>3</v>
      </c>
      <c r="F5" s="6" t="s">
        <v>4</v>
      </c>
      <c r="G5" s="7" t="s">
        <v>5</v>
      </c>
      <c r="H5" s="2" t="s">
        <v>6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hidden="1" customHeight="1" x14ac:dyDescent="0.2">
      <c r="A6" s="2"/>
      <c r="B6" s="9" t="s">
        <v>388</v>
      </c>
      <c r="C6" s="2" t="s">
        <v>389</v>
      </c>
      <c r="D6" s="3"/>
      <c r="E6" s="3">
        <v>191303.2433</v>
      </c>
      <c r="F6" s="19">
        <v>0</v>
      </c>
      <c r="G6" s="8">
        <f t="shared" ref="G6:G10" si="0">F6/E6</f>
        <v>0</v>
      </c>
      <c r="H6" s="4" t="e">
        <f t="shared" ref="H6:H10" si="1">F6/D6</f>
        <v>#DIV/0!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hidden="1" customHeight="1" x14ac:dyDescent="0.2">
      <c r="A7" s="2"/>
      <c r="B7" s="9" t="s">
        <v>73</v>
      </c>
      <c r="C7" s="2" t="s">
        <v>389</v>
      </c>
      <c r="D7" s="12"/>
      <c r="E7" s="12">
        <v>198832.50380000001</v>
      </c>
      <c r="F7" s="19">
        <v>0</v>
      </c>
      <c r="G7" s="8">
        <f t="shared" si="0"/>
        <v>0</v>
      </c>
      <c r="H7" s="4" t="e">
        <f t="shared" si="1"/>
        <v>#DIV/0!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hidden="1" customHeight="1" x14ac:dyDescent="0.2">
      <c r="A8" s="2"/>
      <c r="B8" s="9" t="s">
        <v>390</v>
      </c>
      <c r="C8" s="2" t="s">
        <v>389</v>
      </c>
      <c r="D8" s="3"/>
      <c r="E8" s="3">
        <v>152974.14629999999</v>
      </c>
      <c r="F8" s="19">
        <v>19</v>
      </c>
      <c r="G8" s="8">
        <f t="shared" si="0"/>
        <v>1.2420399433208016E-4</v>
      </c>
      <c r="H8" s="4" t="e">
        <f t="shared" si="1"/>
        <v>#DIV/0!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2"/>
      <c r="B9" s="20" t="s">
        <v>352</v>
      </c>
      <c r="C9" s="2" t="s">
        <v>20</v>
      </c>
      <c r="D9" s="3">
        <v>24875</v>
      </c>
      <c r="E9" s="12">
        <v>179069.17679999999</v>
      </c>
      <c r="F9" s="19">
        <v>1301</v>
      </c>
      <c r="G9" s="8">
        <f t="shared" si="0"/>
        <v>7.2653486392751437E-3</v>
      </c>
      <c r="H9" s="4">
        <f t="shared" si="1"/>
        <v>5.2301507537688439E-2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hidden="1" customHeight="1" x14ac:dyDescent="0.2">
      <c r="A10" s="2"/>
      <c r="B10" s="9" t="s">
        <v>144</v>
      </c>
      <c r="C10" s="2" t="s">
        <v>32</v>
      </c>
      <c r="D10" s="3">
        <v>25100</v>
      </c>
      <c r="E10" s="12">
        <v>336026.32610000001</v>
      </c>
      <c r="F10" s="21">
        <v>331.87</v>
      </c>
      <c r="G10" s="8">
        <f t="shared" si="0"/>
        <v>9.8763095097863522E-4</v>
      </c>
      <c r="H10" s="4">
        <f t="shared" si="1"/>
        <v>1.3221912350597611E-2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hidden="1" customHeight="1" x14ac:dyDescent="0.2">
      <c r="A11" s="2"/>
      <c r="B11" s="9" t="s">
        <v>391</v>
      </c>
      <c r="C11" s="2"/>
      <c r="D11" s="13"/>
      <c r="E11" s="12">
        <v>150672.8316</v>
      </c>
      <c r="F11" s="19"/>
      <c r="G11" s="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hidden="1" customHeight="1" x14ac:dyDescent="0.2">
      <c r="A12" s="2"/>
      <c r="B12" s="9" t="s">
        <v>392</v>
      </c>
      <c r="C12" s="2"/>
      <c r="D12" s="13"/>
      <c r="E12" s="12">
        <v>165939.49960000001</v>
      </c>
      <c r="F12" s="19"/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hidden="1" customHeight="1" x14ac:dyDescent="0.2">
      <c r="A13" s="2"/>
      <c r="B13" s="9" t="s">
        <v>189</v>
      </c>
      <c r="C13" s="2" t="s">
        <v>16</v>
      </c>
      <c r="D13" s="3">
        <v>26292</v>
      </c>
      <c r="E13" s="12">
        <v>165034.2929</v>
      </c>
      <c r="F13" s="21">
        <v>262.83</v>
      </c>
      <c r="G13" s="8">
        <f>F13/E13</f>
        <v>1.5925780962339614E-3</v>
      </c>
      <c r="H13" s="4">
        <f>F13/D13</f>
        <v>9.996576905522591E-3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hidden="1" customHeight="1" x14ac:dyDescent="0.2">
      <c r="A14" s="2"/>
      <c r="B14" s="9" t="s">
        <v>393</v>
      </c>
      <c r="C14" s="2"/>
      <c r="D14" s="13"/>
      <c r="E14" s="12">
        <v>129150.639</v>
      </c>
      <c r="F14" s="19"/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hidden="1" customHeight="1" x14ac:dyDescent="0.2">
      <c r="A15" s="2"/>
      <c r="B15" s="9" t="s">
        <v>169</v>
      </c>
      <c r="C15" s="2" t="s">
        <v>8</v>
      </c>
      <c r="D15" s="3">
        <v>24690</v>
      </c>
      <c r="E15" s="12">
        <v>191152.50150000001</v>
      </c>
      <c r="F15" s="21">
        <v>240.71</v>
      </c>
      <c r="G15" s="8">
        <f t="shared" ref="G15:G24" si="2">F15/E15</f>
        <v>1.2592563430303841E-3</v>
      </c>
      <c r="H15" s="4">
        <f t="shared" ref="H15:H24" si="3">F15/D15</f>
        <v>9.7492912110166054E-3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2"/>
      <c r="B16" s="20" t="s">
        <v>347</v>
      </c>
      <c r="C16" s="2" t="s">
        <v>20</v>
      </c>
      <c r="D16" s="3">
        <v>22603</v>
      </c>
      <c r="E16" s="12">
        <v>152520.38819999999</v>
      </c>
      <c r="F16" s="19">
        <v>1207</v>
      </c>
      <c r="G16" s="8">
        <f t="shared" si="2"/>
        <v>7.9136960916809419E-3</v>
      </c>
      <c r="H16" s="4">
        <f t="shared" si="3"/>
        <v>5.3399991151617039E-2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2"/>
      <c r="B17" s="20" t="s">
        <v>327</v>
      </c>
      <c r="C17" s="2" t="s">
        <v>20</v>
      </c>
      <c r="D17" s="3">
        <v>23539</v>
      </c>
      <c r="E17" s="12">
        <v>157831.81690000001</v>
      </c>
      <c r="F17" s="19">
        <v>1368</v>
      </c>
      <c r="G17" s="8">
        <f t="shared" si="2"/>
        <v>8.667453919425798E-3</v>
      </c>
      <c r="H17" s="4">
        <f t="shared" si="3"/>
        <v>5.8116317600577762E-2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hidden="1" customHeight="1" x14ac:dyDescent="0.2">
      <c r="A18" s="2"/>
      <c r="B18" s="9" t="s">
        <v>85</v>
      </c>
      <c r="C18" s="2" t="s">
        <v>32</v>
      </c>
      <c r="D18" s="3">
        <v>22362</v>
      </c>
      <c r="E18" s="12">
        <v>302072.69819999998</v>
      </c>
      <c r="F18" s="21">
        <v>269.39</v>
      </c>
      <c r="G18" s="8">
        <f t="shared" si="2"/>
        <v>8.918051899600637E-4</v>
      </c>
      <c r="H18" s="4">
        <f t="shared" si="3"/>
        <v>1.204677578034165E-2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hidden="1" customHeight="1" x14ac:dyDescent="0.2">
      <c r="A19" s="2"/>
      <c r="B19" s="9" t="s">
        <v>64</v>
      </c>
      <c r="C19" s="2" t="s">
        <v>8</v>
      </c>
      <c r="D19" s="3">
        <v>22590</v>
      </c>
      <c r="E19" s="12">
        <v>162984.3683</v>
      </c>
      <c r="F19" s="21">
        <v>199.03</v>
      </c>
      <c r="G19" s="8">
        <f t="shared" si="2"/>
        <v>1.2211600540344579E-3</v>
      </c>
      <c r="H19" s="4">
        <f t="shared" si="3"/>
        <v>8.8105356352368297E-3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hidden="1" customHeight="1" x14ac:dyDescent="0.2">
      <c r="A20" s="2"/>
      <c r="B20" s="9" t="s">
        <v>194</v>
      </c>
      <c r="C20" s="2" t="s">
        <v>32</v>
      </c>
      <c r="D20" s="3">
        <v>25345</v>
      </c>
      <c r="E20" s="12">
        <v>309443.29719999997</v>
      </c>
      <c r="F20" s="21">
        <v>223.03</v>
      </c>
      <c r="G20" s="8">
        <f t="shared" si="2"/>
        <v>7.2074593962153538E-4</v>
      </c>
      <c r="H20" s="4">
        <f t="shared" si="3"/>
        <v>8.7997632669165517E-3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hidden="1" customHeight="1" x14ac:dyDescent="0.2">
      <c r="A21" s="2"/>
      <c r="B21" s="9" t="s">
        <v>186</v>
      </c>
      <c r="C21" s="2" t="s">
        <v>26</v>
      </c>
      <c r="D21" s="3">
        <v>24466</v>
      </c>
      <c r="E21" s="12">
        <v>296470.46730000002</v>
      </c>
      <c r="F21" s="21">
        <v>261.87</v>
      </c>
      <c r="G21" s="8">
        <f t="shared" si="2"/>
        <v>8.8329202697620592E-4</v>
      </c>
      <c r="H21" s="4">
        <f t="shared" si="3"/>
        <v>1.0703425161448541E-2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hidden="1" customHeight="1" x14ac:dyDescent="0.2">
      <c r="A22" s="2"/>
      <c r="B22" s="9" t="s">
        <v>298</v>
      </c>
      <c r="C22" s="2" t="s">
        <v>41</v>
      </c>
      <c r="D22" s="3">
        <v>26913</v>
      </c>
      <c r="E22" s="3">
        <v>323953.89970000001</v>
      </c>
      <c r="F22" s="22">
        <v>1348.91</v>
      </c>
      <c r="G22" s="8">
        <f t="shared" si="2"/>
        <v>4.1638949284116301E-3</v>
      </c>
      <c r="H22" s="4">
        <f t="shared" si="3"/>
        <v>5.0121131051908005E-2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hidden="1" customHeight="1" x14ac:dyDescent="0.2">
      <c r="A23" s="2"/>
      <c r="B23" s="9" t="s">
        <v>313</v>
      </c>
      <c r="C23" s="2" t="s">
        <v>41</v>
      </c>
      <c r="D23" s="3">
        <v>27808</v>
      </c>
      <c r="E23" s="12">
        <v>531887.23930000002</v>
      </c>
      <c r="F23" s="22">
        <v>1337.33</v>
      </c>
      <c r="G23" s="8">
        <f t="shared" si="2"/>
        <v>2.5143111193267537E-3</v>
      </c>
      <c r="H23" s="4">
        <f t="shared" si="3"/>
        <v>4.8091556386651323E-2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hidden="1" customHeight="1" x14ac:dyDescent="0.2">
      <c r="A24" s="2"/>
      <c r="B24" s="9" t="s">
        <v>120</v>
      </c>
      <c r="C24" s="2" t="s">
        <v>22</v>
      </c>
      <c r="D24" s="3">
        <v>22372</v>
      </c>
      <c r="E24" s="12">
        <v>147535.7409</v>
      </c>
      <c r="F24" s="22">
        <v>1592.74</v>
      </c>
      <c r="G24" s="8">
        <f t="shared" si="2"/>
        <v>1.0795621388308628E-2</v>
      </c>
      <c r="H24" s="4">
        <f t="shared" si="3"/>
        <v>7.1193456105846598E-2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hidden="1" customHeight="1" x14ac:dyDescent="0.2">
      <c r="A25" s="2"/>
      <c r="B25" s="9" t="s">
        <v>394</v>
      </c>
      <c r="C25" s="2"/>
      <c r="D25" s="13"/>
      <c r="E25" s="12">
        <v>309144.22889999999</v>
      </c>
      <c r="F25" s="19"/>
      <c r="G25" s="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hidden="1" customHeight="1" x14ac:dyDescent="0.2">
      <c r="A26" s="2"/>
      <c r="B26" s="9" t="s">
        <v>258</v>
      </c>
      <c r="C26" s="2" t="s">
        <v>16</v>
      </c>
      <c r="D26" s="3">
        <v>29402</v>
      </c>
      <c r="E26" s="12">
        <v>127733.6541</v>
      </c>
      <c r="F26" s="21">
        <v>252.6</v>
      </c>
      <c r="G26" s="8">
        <f t="shared" ref="G26:G28" si="4">F26/E26</f>
        <v>1.9775524452016755E-3</v>
      </c>
      <c r="H26" s="4">
        <f t="shared" ref="H26:H28" si="5">F26/D26</f>
        <v>8.5912522957621931E-3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hidden="1" customHeight="1" x14ac:dyDescent="0.2">
      <c r="A27" s="2"/>
      <c r="B27" s="9" t="s">
        <v>219</v>
      </c>
      <c r="C27" s="2" t="s">
        <v>26</v>
      </c>
      <c r="D27" s="3">
        <v>25704</v>
      </c>
      <c r="E27" s="12">
        <v>334522.79450000002</v>
      </c>
      <c r="F27" s="21">
        <v>286.75</v>
      </c>
      <c r="G27" s="8">
        <f t="shared" si="4"/>
        <v>8.5719121301911752E-4</v>
      </c>
      <c r="H27" s="4">
        <f t="shared" si="5"/>
        <v>1.1155851229380641E-2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hidden="1" customHeight="1" x14ac:dyDescent="0.2">
      <c r="A28" s="2"/>
      <c r="B28" s="9" t="s">
        <v>336</v>
      </c>
      <c r="C28" s="2" t="s">
        <v>32</v>
      </c>
      <c r="D28" s="3">
        <v>32211</v>
      </c>
      <c r="E28" s="3">
        <v>309144.22889999999</v>
      </c>
      <c r="F28" s="21">
        <v>154.66</v>
      </c>
      <c r="G28" s="8">
        <f t="shared" si="4"/>
        <v>5.0028428656201255E-4</v>
      </c>
      <c r="H28" s="4">
        <f t="shared" si="5"/>
        <v>4.8014653379280367E-3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hidden="1" customHeight="1" x14ac:dyDescent="0.2">
      <c r="A29" s="2"/>
      <c r="B29" s="9" t="s">
        <v>395</v>
      </c>
      <c r="C29" s="2"/>
      <c r="D29" s="13"/>
      <c r="E29" s="12">
        <v>140749.81460000001</v>
      </c>
      <c r="F29" s="19"/>
      <c r="G29" s="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hidden="1" customHeight="1" x14ac:dyDescent="0.2">
      <c r="A30" s="2"/>
      <c r="B30" s="9" t="s">
        <v>66</v>
      </c>
      <c r="C30" s="2" t="s">
        <v>8</v>
      </c>
      <c r="D30" s="3">
        <v>22839</v>
      </c>
      <c r="E30" s="12">
        <v>166539.09169999999</v>
      </c>
      <c r="F30" s="21">
        <v>220.8</v>
      </c>
      <c r="G30" s="8">
        <f t="shared" ref="G30:G67" si="6">F30/E30</f>
        <v>1.3258148447077187E-3</v>
      </c>
      <c r="H30" s="4">
        <f t="shared" ref="H30:H54" si="7">F30/D30</f>
        <v>9.6676737160120846E-3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hidden="1" customHeight="1" x14ac:dyDescent="0.2">
      <c r="A31" s="2"/>
      <c r="B31" s="23" t="s">
        <v>164</v>
      </c>
      <c r="C31" s="2" t="s">
        <v>12</v>
      </c>
      <c r="D31" s="3">
        <v>23934</v>
      </c>
      <c r="E31" s="3">
        <v>393882.66879999998</v>
      </c>
      <c r="F31" s="22">
        <v>1573.73</v>
      </c>
      <c r="G31" s="8">
        <f t="shared" si="6"/>
        <v>3.99542839697546E-3</v>
      </c>
      <c r="H31" s="4">
        <f t="shared" si="7"/>
        <v>6.5752903818835126E-2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hidden="1" customHeight="1" x14ac:dyDescent="0.2">
      <c r="A32" s="2"/>
      <c r="B32" s="23" t="s">
        <v>256</v>
      </c>
      <c r="C32" s="2" t="s">
        <v>26</v>
      </c>
      <c r="D32" s="3">
        <v>28745</v>
      </c>
      <c r="E32" s="3">
        <v>302731.679</v>
      </c>
      <c r="F32" s="22">
        <v>1655.83</v>
      </c>
      <c r="G32" s="8">
        <f t="shared" si="6"/>
        <v>5.4696290968610523E-3</v>
      </c>
      <c r="H32" s="4">
        <f t="shared" si="7"/>
        <v>5.7604105061749865E-2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hidden="1" customHeight="1" x14ac:dyDescent="0.2">
      <c r="A33" s="2"/>
      <c r="B33" s="9" t="s">
        <v>335</v>
      </c>
      <c r="C33" s="2" t="s">
        <v>41</v>
      </c>
      <c r="D33" s="3">
        <v>32530</v>
      </c>
      <c r="E33" s="12">
        <v>363411.5969</v>
      </c>
      <c r="F33" s="22">
        <v>1483.06</v>
      </c>
      <c r="G33" s="8">
        <f t="shared" si="6"/>
        <v>4.080937462235399E-3</v>
      </c>
      <c r="H33" s="4">
        <f t="shared" si="7"/>
        <v>4.5590531816784505E-2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hidden="1" customHeight="1" x14ac:dyDescent="0.2">
      <c r="A34" s="2"/>
      <c r="B34" s="9" t="s">
        <v>218</v>
      </c>
      <c r="C34" s="2" t="s">
        <v>73</v>
      </c>
      <c r="D34" s="3">
        <v>23601</v>
      </c>
      <c r="E34" s="12">
        <v>199052.91870000001</v>
      </c>
      <c r="F34" s="22">
        <v>1514.95</v>
      </c>
      <c r="G34" s="8">
        <f t="shared" si="6"/>
        <v>7.6107901853136707E-3</v>
      </c>
      <c r="H34" s="4">
        <f t="shared" si="7"/>
        <v>6.4190076691665612E-2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hidden="1" customHeight="1" x14ac:dyDescent="0.2">
      <c r="A35" s="2"/>
      <c r="B35" s="9" t="s">
        <v>276</v>
      </c>
      <c r="C35" s="2" t="s">
        <v>8</v>
      </c>
      <c r="D35" s="3">
        <v>30341</v>
      </c>
      <c r="E35" s="12">
        <v>250057.13279999999</v>
      </c>
      <c r="F35" s="21">
        <v>285.24</v>
      </c>
      <c r="G35" s="8">
        <f t="shared" si="6"/>
        <v>1.1406993146167916E-3</v>
      </c>
      <c r="H35" s="4">
        <f t="shared" si="7"/>
        <v>9.4011403711149934E-3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hidden="1" customHeight="1" x14ac:dyDescent="0.2">
      <c r="A36" s="2"/>
      <c r="B36" s="23" t="s">
        <v>76</v>
      </c>
      <c r="C36" s="2" t="s">
        <v>16</v>
      </c>
      <c r="D36" s="3">
        <v>21221</v>
      </c>
      <c r="E36" s="3">
        <v>122264.1762</v>
      </c>
      <c r="F36" s="22">
        <v>1637.37</v>
      </c>
      <c r="G36" s="8">
        <f t="shared" si="6"/>
        <v>1.339206667799067E-2</v>
      </c>
      <c r="H36" s="4">
        <f t="shared" si="7"/>
        <v>7.715800386409688E-2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hidden="1" customHeight="1" x14ac:dyDescent="0.2">
      <c r="A37" s="2"/>
      <c r="B37" s="23" t="s">
        <v>45</v>
      </c>
      <c r="C37" s="2" t="s">
        <v>16</v>
      </c>
      <c r="D37" s="24">
        <v>19808</v>
      </c>
      <c r="E37" s="3">
        <v>114869.3144</v>
      </c>
      <c r="F37" s="22">
        <v>1699.13</v>
      </c>
      <c r="G37" s="8">
        <f t="shared" si="6"/>
        <v>1.4791852888433363E-2</v>
      </c>
      <c r="H37" s="4">
        <f t="shared" si="7"/>
        <v>8.5779987883683365E-2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0" t="s">
        <v>13</v>
      </c>
      <c r="C38" s="2" t="s">
        <v>14</v>
      </c>
      <c r="D38" s="3" t="s">
        <v>9</v>
      </c>
      <c r="E38" s="12">
        <v>108048.5667</v>
      </c>
      <c r="F38" s="19">
        <v>2078.200069</v>
      </c>
      <c r="G38" s="8">
        <f t="shared" si="6"/>
        <v>1.9233943887198273E-2</v>
      </c>
      <c r="H38" s="4" t="e">
        <f t="shared" si="7"/>
        <v>#VALUE!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hidden="1" customHeight="1" x14ac:dyDescent="0.2">
      <c r="A39" s="2"/>
      <c r="B39" s="9" t="s">
        <v>54</v>
      </c>
      <c r="C39" s="2" t="s">
        <v>8</v>
      </c>
      <c r="D39" s="3">
        <v>21325</v>
      </c>
      <c r="E39" s="12">
        <v>148834.3505</v>
      </c>
      <c r="F39" s="21">
        <v>335.84</v>
      </c>
      <c r="G39" s="8">
        <f t="shared" si="6"/>
        <v>2.2564683412919519E-3</v>
      </c>
      <c r="H39" s="4">
        <f t="shared" si="7"/>
        <v>1.5748651817116061E-2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hidden="1" customHeight="1" x14ac:dyDescent="0.2">
      <c r="A40" s="2"/>
      <c r="B40" s="9" t="s">
        <v>140</v>
      </c>
      <c r="C40" s="2" t="s">
        <v>16</v>
      </c>
      <c r="D40" s="3">
        <v>22924</v>
      </c>
      <c r="E40" s="12">
        <v>154756.6171</v>
      </c>
      <c r="F40" s="22">
        <v>1579.37</v>
      </c>
      <c r="G40" s="8">
        <f t="shared" si="6"/>
        <v>1.0205508685805978E-2</v>
      </c>
      <c r="H40" s="4">
        <f t="shared" si="7"/>
        <v>6.8895916942941893E-2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hidden="1" customHeight="1" x14ac:dyDescent="0.2">
      <c r="A41" s="2"/>
      <c r="B41" s="9" t="s">
        <v>61</v>
      </c>
      <c r="C41" s="2" t="s">
        <v>8</v>
      </c>
      <c r="D41" s="24">
        <v>20085</v>
      </c>
      <c r="E41" s="12">
        <v>164883.73269999999</v>
      </c>
      <c r="F41" s="21">
        <v>258.26</v>
      </c>
      <c r="G41" s="8">
        <f t="shared" si="6"/>
        <v>1.5663158261336474E-3</v>
      </c>
      <c r="H41" s="4">
        <f t="shared" si="7"/>
        <v>1.2858352003983071E-2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hidden="1" customHeight="1" x14ac:dyDescent="0.2">
      <c r="A42" s="2"/>
      <c r="B42" s="23" t="s">
        <v>209</v>
      </c>
      <c r="C42" s="2" t="s">
        <v>12</v>
      </c>
      <c r="D42" s="3">
        <v>25184</v>
      </c>
      <c r="E42" s="3">
        <v>299504.99320000003</v>
      </c>
      <c r="F42" s="22">
        <v>1548.65</v>
      </c>
      <c r="G42" s="8">
        <f t="shared" si="6"/>
        <v>5.170698436289041E-3</v>
      </c>
      <c r="H42" s="4">
        <f t="shared" si="7"/>
        <v>6.1493408513341806E-2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hidden="1" customHeight="1" x14ac:dyDescent="0.2">
      <c r="A43" s="2"/>
      <c r="B43" s="23" t="s">
        <v>297</v>
      </c>
      <c r="C43" s="2" t="s">
        <v>32</v>
      </c>
      <c r="D43" s="3">
        <v>27997</v>
      </c>
      <c r="E43" s="3">
        <v>338738.13660000003</v>
      </c>
      <c r="F43" s="22">
        <v>1481.34</v>
      </c>
      <c r="G43" s="8">
        <f t="shared" si="6"/>
        <v>4.3731125608370601E-3</v>
      </c>
      <c r="H43" s="4">
        <f t="shared" si="7"/>
        <v>5.2910669000250023E-2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hidden="1" customHeight="1" x14ac:dyDescent="0.2">
      <c r="A44" s="2"/>
      <c r="B44" s="9" t="s">
        <v>200</v>
      </c>
      <c r="C44" s="2" t="s">
        <v>22</v>
      </c>
      <c r="D44" s="3">
        <v>23791</v>
      </c>
      <c r="E44" s="12">
        <v>152526.08429999999</v>
      </c>
      <c r="F44" s="22">
        <v>1517.73</v>
      </c>
      <c r="G44" s="8">
        <f t="shared" si="6"/>
        <v>9.9506258681289709E-3</v>
      </c>
      <c r="H44" s="4">
        <f t="shared" si="7"/>
        <v>6.3794291959144211E-2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hidden="1" customHeight="1" x14ac:dyDescent="0.2">
      <c r="A45" s="2"/>
      <c r="B45" s="9" t="s">
        <v>236</v>
      </c>
      <c r="C45" s="2" t="s">
        <v>26</v>
      </c>
      <c r="D45" s="3">
        <v>25629</v>
      </c>
      <c r="E45" s="12">
        <v>294543.66489999997</v>
      </c>
      <c r="F45" s="21">
        <v>231.57</v>
      </c>
      <c r="G45" s="8">
        <f t="shared" si="6"/>
        <v>7.861992213569419E-4</v>
      </c>
      <c r="H45" s="4">
        <f t="shared" si="7"/>
        <v>9.0354676343204956E-3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hidden="1" customHeight="1" x14ac:dyDescent="0.2">
      <c r="A46" s="2"/>
      <c r="B46" s="9" t="s">
        <v>111</v>
      </c>
      <c r="C46" s="2" t="s">
        <v>26</v>
      </c>
      <c r="D46" s="3">
        <v>22851</v>
      </c>
      <c r="E46" s="12">
        <v>247479.21</v>
      </c>
      <c r="F46" s="21">
        <v>197.65</v>
      </c>
      <c r="G46" s="8">
        <f t="shared" si="6"/>
        <v>7.9865294543327503E-4</v>
      </c>
      <c r="H46" s="4">
        <f t="shared" si="7"/>
        <v>8.6495120563651485E-3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hidden="1" customHeight="1" x14ac:dyDescent="0.2">
      <c r="A47" s="2"/>
      <c r="B47" s="9" t="s">
        <v>308</v>
      </c>
      <c r="C47" s="2" t="s">
        <v>41</v>
      </c>
      <c r="D47" s="3">
        <v>28281</v>
      </c>
      <c r="E47" s="12">
        <v>502263.8112</v>
      </c>
      <c r="F47" s="22">
        <v>1378.26</v>
      </c>
      <c r="G47" s="8">
        <f t="shared" si="6"/>
        <v>2.7440957705216411E-3</v>
      </c>
      <c r="H47" s="4">
        <f t="shared" si="7"/>
        <v>4.873448605070542E-2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hidden="1" customHeight="1" x14ac:dyDescent="0.2">
      <c r="A48" s="2"/>
      <c r="B48" s="9" t="s">
        <v>38</v>
      </c>
      <c r="C48" s="2" t="s">
        <v>26</v>
      </c>
      <c r="D48" s="3" t="s">
        <v>9</v>
      </c>
      <c r="E48" s="12">
        <v>445722.7573</v>
      </c>
      <c r="F48" s="21">
        <v>211.79</v>
      </c>
      <c r="G48" s="8">
        <f t="shared" si="6"/>
        <v>4.7516084052547433E-4</v>
      </c>
      <c r="H48" s="4" t="e">
        <f t="shared" si="7"/>
        <v>#VALUE!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0" t="s">
        <v>138</v>
      </c>
      <c r="C49" s="2" t="s">
        <v>14</v>
      </c>
      <c r="D49" s="3">
        <v>23469</v>
      </c>
      <c r="E49" s="12">
        <v>174972.97219999999</v>
      </c>
      <c r="F49" s="19">
        <v>1937.3300119999999</v>
      </c>
      <c r="G49" s="8">
        <f t="shared" si="6"/>
        <v>1.1072167247553905E-2</v>
      </c>
      <c r="H49" s="4">
        <f t="shared" si="7"/>
        <v>8.2548468703395966E-2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hidden="1" customHeight="1" x14ac:dyDescent="0.2">
      <c r="A50" s="2"/>
      <c r="B50" s="23" t="s">
        <v>224</v>
      </c>
      <c r="C50" s="2" t="s">
        <v>32</v>
      </c>
      <c r="D50" s="3">
        <v>27865</v>
      </c>
      <c r="E50" s="3">
        <v>400636.45679999999</v>
      </c>
      <c r="F50" s="22">
        <v>1742.76</v>
      </c>
      <c r="G50" s="8">
        <f t="shared" si="6"/>
        <v>4.3499785664038951E-3</v>
      </c>
      <c r="H50" s="4">
        <f t="shared" si="7"/>
        <v>6.254297505831688E-2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hidden="1" customHeight="1" x14ac:dyDescent="0.2">
      <c r="A51" s="2"/>
      <c r="B51" s="23" t="s">
        <v>170</v>
      </c>
      <c r="C51" s="2" t="s">
        <v>12</v>
      </c>
      <c r="D51" s="3">
        <v>27507</v>
      </c>
      <c r="E51" s="3">
        <v>316176.95169999998</v>
      </c>
      <c r="F51" s="22">
        <v>1846.02</v>
      </c>
      <c r="G51" s="8">
        <f t="shared" si="6"/>
        <v>5.8385659994330324E-3</v>
      </c>
      <c r="H51" s="4">
        <f t="shared" si="7"/>
        <v>6.7110917221071001E-2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hidden="1" customHeight="1" x14ac:dyDescent="0.2">
      <c r="A52" s="2"/>
      <c r="B52" s="9" t="s">
        <v>27</v>
      </c>
      <c r="C52" s="2" t="s">
        <v>26</v>
      </c>
      <c r="D52" s="3" t="s">
        <v>9</v>
      </c>
      <c r="E52" s="12">
        <v>284945.9437</v>
      </c>
      <c r="F52" s="21">
        <v>218.08</v>
      </c>
      <c r="G52" s="8">
        <f t="shared" si="6"/>
        <v>7.6533814508200702E-4</v>
      </c>
      <c r="H52" s="4" t="e">
        <f t="shared" si="7"/>
        <v>#VALUE!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hidden="1" customHeight="1" x14ac:dyDescent="0.2">
      <c r="A53" s="2"/>
      <c r="B53" s="9" t="s">
        <v>364</v>
      </c>
      <c r="C53" s="2" t="s">
        <v>41</v>
      </c>
      <c r="D53" s="3">
        <v>35063</v>
      </c>
      <c r="E53" s="12">
        <v>464867.60060000001</v>
      </c>
      <c r="F53" s="22">
        <v>1327.86</v>
      </c>
      <c r="G53" s="8">
        <f t="shared" si="6"/>
        <v>2.8564262131543349E-3</v>
      </c>
      <c r="H53" s="4">
        <f t="shared" si="7"/>
        <v>3.7870689901035273E-2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hidden="1" customHeight="1" x14ac:dyDescent="0.2">
      <c r="A54" s="2"/>
      <c r="B54" s="9" t="s">
        <v>228</v>
      </c>
      <c r="C54" s="2" t="s">
        <v>73</v>
      </c>
      <c r="D54" s="3">
        <v>26313</v>
      </c>
      <c r="E54" s="12">
        <v>323712.40639999998</v>
      </c>
      <c r="F54" s="21">
        <v>261.3</v>
      </c>
      <c r="G54" s="8">
        <f t="shared" si="6"/>
        <v>8.0719797831016969E-4</v>
      </c>
      <c r="H54" s="4">
        <f t="shared" si="7"/>
        <v>9.9304526279785661E-3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hidden="1" customHeight="1" x14ac:dyDescent="0.2">
      <c r="A55" s="2"/>
      <c r="B55" s="9" t="s">
        <v>310</v>
      </c>
      <c r="C55" s="2" t="s">
        <v>26</v>
      </c>
      <c r="D55" s="3">
        <v>29733</v>
      </c>
      <c r="E55" s="12">
        <v>363282.2378</v>
      </c>
      <c r="F55" s="21">
        <v>143.24</v>
      </c>
      <c r="G55" s="8">
        <f t="shared" si="6"/>
        <v>3.9429398163655556E-4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hidden="1" customHeight="1" x14ac:dyDescent="0.2">
      <c r="A56" s="2"/>
      <c r="B56" s="9" t="s">
        <v>183</v>
      </c>
      <c r="C56" s="2" t="s">
        <v>8</v>
      </c>
      <c r="D56" s="3">
        <v>27126</v>
      </c>
      <c r="E56" s="12">
        <v>205521.69029999999</v>
      </c>
      <c r="F56" s="21">
        <v>199.28</v>
      </c>
      <c r="G56" s="8">
        <f t="shared" si="6"/>
        <v>9.6963001671069855E-4</v>
      </c>
      <c r="H56" s="4">
        <f t="shared" ref="H56:H59" si="8">F56/D56</f>
        <v>7.3464572734645728E-3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hidden="1" customHeight="1" x14ac:dyDescent="0.2">
      <c r="A57" s="2"/>
      <c r="B57" s="23" t="s">
        <v>278</v>
      </c>
      <c r="C57" s="2" t="s">
        <v>32</v>
      </c>
      <c r="D57" s="3">
        <v>30000</v>
      </c>
      <c r="E57" s="3">
        <v>419428.21470000001</v>
      </c>
      <c r="F57" s="22">
        <v>1683.92</v>
      </c>
      <c r="G57" s="8">
        <f t="shared" si="6"/>
        <v>4.0147990549573298E-3</v>
      </c>
      <c r="H57" s="4">
        <f t="shared" si="8"/>
        <v>5.6130666666666669E-2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hidden="1" customHeight="1" x14ac:dyDescent="0.2">
      <c r="A58" s="2"/>
      <c r="B58" s="9" t="s">
        <v>75</v>
      </c>
      <c r="C58" s="2" t="s">
        <v>16</v>
      </c>
      <c r="D58" s="3">
        <v>22647</v>
      </c>
      <c r="E58" s="12">
        <v>95371.702059999996</v>
      </c>
      <c r="F58" s="21">
        <v>319.52</v>
      </c>
      <c r="G58" s="8">
        <f t="shared" si="6"/>
        <v>3.3502600152714524E-3</v>
      </c>
      <c r="H58" s="4">
        <f t="shared" si="8"/>
        <v>1.4108711970680442E-2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hidden="1" customHeight="1" x14ac:dyDescent="0.2">
      <c r="A59" s="2"/>
      <c r="B59" s="9" t="s">
        <v>207</v>
      </c>
      <c r="C59" s="2" t="s">
        <v>16</v>
      </c>
      <c r="D59" s="3">
        <v>26744</v>
      </c>
      <c r="E59" s="12">
        <v>203875.43669999999</v>
      </c>
      <c r="F59" s="22">
        <v>1691.67</v>
      </c>
      <c r="G59" s="8">
        <f t="shared" si="6"/>
        <v>8.2975665307305768E-3</v>
      </c>
      <c r="H59" s="4">
        <f t="shared" si="8"/>
        <v>6.3254187855219871E-2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hidden="1" customHeight="1" x14ac:dyDescent="0.2">
      <c r="A60" s="2"/>
      <c r="B60" s="9" t="s">
        <v>396</v>
      </c>
      <c r="C60" s="2" t="s">
        <v>389</v>
      </c>
      <c r="D60" s="13"/>
      <c r="E60" s="3"/>
      <c r="F60" s="19">
        <v>0</v>
      </c>
      <c r="G60" s="8" t="e">
        <f t="shared" si="6"/>
        <v>#DIV/0!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0" t="s">
        <v>299</v>
      </c>
      <c r="C61" s="2" t="s">
        <v>14</v>
      </c>
      <c r="D61" s="3">
        <v>24213</v>
      </c>
      <c r="E61" s="12">
        <v>151238.02900000001</v>
      </c>
      <c r="F61" s="19">
        <v>1533.310005</v>
      </c>
      <c r="G61" s="8">
        <f t="shared" si="6"/>
        <v>1.0138389234099314E-2</v>
      </c>
      <c r="H61" s="4">
        <f t="shared" ref="H61:H67" si="9">F61/D61</f>
        <v>6.3325899516788506E-2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hidden="1" customHeight="1" x14ac:dyDescent="0.2">
      <c r="A62" s="2"/>
      <c r="B62" s="9" t="s">
        <v>192</v>
      </c>
      <c r="C62" s="2" t="s">
        <v>22</v>
      </c>
      <c r="D62" s="3">
        <v>24962</v>
      </c>
      <c r="E62" s="12">
        <v>156932.05100000001</v>
      </c>
      <c r="F62" s="22">
        <v>1637.99</v>
      </c>
      <c r="G62" s="8">
        <f t="shared" si="6"/>
        <v>1.0437574667267937E-2</v>
      </c>
      <c r="H62" s="4">
        <f t="shared" si="9"/>
        <v>6.5619341398926362E-2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hidden="1" customHeight="1" x14ac:dyDescent="0.2">
      <c r="A63" s="2"/>
      <c r="B63" s="20" t="s">
        <v>314</v>
      </c>
      <c r="C63" s="2" t="s">
        <v>26</v>
      </c>
      <c r="D63" s="3">
        <v>31673</v>
      </c>
      <c r="E63" s="12">
        <v>474824.07799999998</v>
      </c>
      <c r="F63" s="21">
        <v>207.5</v>
      </c>
      <c r="G63" s="8">
        <f t="shared" si="6"/>
        <v>4.3700395496792818E-4</v>
      </c>
      <c r="H63" s="4">
        <f t="shared" si="9"/>
        <v>6.5513213146844319E-3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hidden="1" customHeight="1" x14ac:dyDescent="0.2">
      <c r="A64" s="2"/>
      <c r="B64" s="20" t="s">
        <v>361</v>
      </c>
      <c r="C64" s="2" t="s">
        <v>41</v>
      </c>
      <c r="D64" s="3">
        <v>34525</v>
      </c>
      <c r="E64" s="12">
        <v>822936.38910000003</v>
      </c>
      <c r="F64" s="22">
        <v>1356.11</v>
      </c>
      <c r="G64" s="8">
        <f t="shared" si="6"/>
        <v>1.6478916450433092E-3</v>
      </c>
      <c r="H64" s="4">
        <f t="shared" si="9"/>
        <v>3.9279073135409119E-2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hidden="1" customHeight="1" x14ac:dyDescent="0.2">
      <c r="A65" s="2"/>
      <c r="B65" s="9" t="s">
        <v>154</v>
      </c>
      <c r="C65" s="2" t="s">
        <v>73</v>
      </c>
      <c r="D65" s="3">
        <v>23854</v>
      </c>
      <c r="E65" s="12">
        <v>197230.31460000001</v>
      </c>
      <c r="F65" s="21">
        <v>252.84</v>
      </c>
      <c r="G65" s="8">
        <f t="shared" si="6"/>
        <v>1.2819530329948579E-3</v>
      </c>
      <c r="H65" s="4">
        <f t="shared" si="9"/>
        <v>1.0599480171040496E-2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hidden="1" customHeight="1" x14ac:dyDescent="0.2">
      <c r="A66" s="2"/>
      <c r="B66" s="9" t="s">
        <v>171</v>
      </c>
      <c r="C66" s="2" t="s">
        <v>32</v>
      </c>
      <c r="D66" s="3">
        <v>24885</v>
      </c>
      <c r="E66" s="12">
        <v>323285.43479999999</v>
      </c>
      <c r="F66" s="21">
        <v>238.18</v>
      </c>
      <c r="G66" s="8">
        <f t="shared" si="6"/>
        <v>7.3674831700150573E-4</v>
      </c>
      <c r="H66" s="4">
        <f t="shared" si="9"/>
        <v>9.571227647177015E-3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0" t="s">
        <v>288</v>
      </c>
      <c r="C67" s="2" t="s">
        <v>14</v>
      </c>
      <c r="D67" s="3">
        <v>24513</v>
      </c>
      <c r="E67" s="12">
        <v>225924.8026</v>
      </c>
      <c r="F67" s="19">
        <v>1600.6800800000001</v>
      </c>
      <c r="G67" s="8">
        <f t="shared" si="6"/>
        <v>7.0850126306583753E-3</v>
      </c>
      <c r="H67" s="4">
        <f t="shared" si="9"/>
        <v>6.5299232244115366E-2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hidden="1" customHeight="1" x14ac:dyDescent="0.2">
      <c r="A68" s="2"/>
      <c r="B68" s="9" t="s">
        <v>397</v>
      </c>
      <c r="C68" s="2"/>
      <c r="D68" s="13"/>
      <c r="E68" s="12">
        <v>161747.47630000001</v>
      </c>
      <c r="F68" s="19"/>
      <c r="G68" s="8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hidden="1" customHeight="1" x14ac:dyDescent="0.2">
      <c r="A69" s="2"/>
      <c r="B69" s="9" t="s">
        <v>160</v>
      </c>
      <c r="C69" s="2" t="s">
        <v>16</v>
      </c>
      <c r="D69" s="3">
        <v>25293</v>
      </c>
      <c r="E69" s="12">
        <v>137458.52849999999</v>
      </c>
      <c r="F69" s="21">
        <v>242.63</v>
      </c>
      <c r="G69" s="8">
        <f>F69/E69</f>
        <v>1.7651141958790867E-3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hidden="1" customHeight="1" x14ac:dyDescent="0.2">
      <c r="A70" s="2"/>
      <c r="B70" s="9" t="s">
        <v>177</v>
      </c>
      <c r="C70" s="2"/>
      <c r="D70" s="13"/>
      <c r="E70" s="12">
        <v>206435.30410000001</v>
      </c>
      <c r="F70" s="19"/>
      <c r="G70" s="8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0" t="s">
        <v>230</v>
      </c>
      <c r="C71" s="2" t="s">
        <v>14</v>
      </c>
      <c r="D71" s="3">
        <v>23669</v>
      </c>
      <c r="E71" s="12">
        <v>173959.2004</v>
      </c>
      <c r="F71" s="19">
        <v>1729.7399889999999</v>
      </c>
      <c r="G71" s="8">
        <f t="shared" ref="G71:G80" si="10">F71/E71</f>
        <v>9.9433659445585711E-3</v>
      </c>
      <c r="H71" s="4">
        <f t="shared" ref="H71:H80" si="11">F71/D71</f>
        <v>7.3080400059149092E-2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hidden="1" customHeight="1" x14ac:dyDescent="0.2">
      <c r="A72" s="2"/>
      <c r="B72" s="9" t="s">
        <v>235</v>
      </c>
      <c r="C72" s="2" t="s">
        <v>26</v>
      </c>
      <c r="D72" s="3">
        <v>26233</v>
      </c>
      <c r="E72" s="12">
        <v>321693.10619999998</v>
      </c>
      <c r="F72" s="21">
        <v>276.52</v>
      </c>
      <c r="G72" s="8">
        <f t="shared" si="10"/>
        <v>8.5957701508245746E-4</v>
      </c>
      <c r="H72" s="4">
        <f t="shared" si="11"/>
        <v>1.054092173979339E-2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hidden="1" customHeight="1" x14ac:dyDescent="0.2">
      <c r="A73" s="2"/>
      <c r="B73" s="9" t="s">
        <v>260</v>
      </c>
      <c r="C73" s="2" t="s">
        <v>26</v>
      </c>
      <c r="D73" s="3">
        <v>30473</v>
      </c>
      <c r="E73" s="3">
        <v>312497.25270000001</v>
      </c>
      <c r="F73" s="22">
        <v>1763.55</v>
      </c>
      <c r="G73" s="8">
        <f t="shared" si="10"/>
        <v>5.6434096132455371E-3</v>
      </c>
      <c r="H73" s="4">
        <f t="shared" si="11"/>
        <v>5.7872542906835557E-2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hidden="1" customHeight="1" x14ac:dyDescent="0.2">
      <c r="A74" s="2"/>
      <c r="B74" s="9" t="s">
        <v>191</v>
      </c>
      <c r="C74" s="2" t="s">
        <v>8</v>
      </c>
      <c r="D74" s="3">
        <v>25382</v>
      </c>
      <c r="E74" s="12">
        <v>242828.94620000001</v>
      </c>
      <c r="F74" s="21">
        <v>223.09</v>
      </c>
      <c r="G74" s="8">
        <f t="shared" si="10"/>
        <v>9.1871254844658223E-4</v>
      </c>
      <c r="H74" s="4">
        <f t="shared" si="11"/>
        <v>8.7892995035852173E-3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hidden="1" customHeight="1" x14ac:dyDescent="0.2">
      <c r="A75" s="2"/>
      <c r="B75" s="9" t="s">
        <v>34</v>
      </c>
      <c r="C75" s="2" t="s">
        <v>26</v>
      </c>
      <c r="D75" s="3" t="s">
        <v>9</v>
      </c>
      <c r="E75" s="12">
        <v>347466.14520000003</v>
      </c>
      <c r="F75" s="21">
        <v>243.88</v>
      </c>
      <c r="G75" s="8">
        <f t="shared" si="10"/>
        <v>7.01881329646155E-4</v>
      </c>
      <c r="H75" s="4" t="e">
        <f t="shared" si="11"/>
        <v>#VALUE!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hidden="1" customHeight="1" x14ac:dyDescent="0.2">
      <c r="A76" s="2"/>
      <c r="B76" s="9" t="s">
        <v>272</v>
      </c>
      <c r="C76" s="2" t="s">
        <v>12</v>
      </c>
      <c r="D76" s="3">
        <v>28370</v>
      </c>
      <c r="E76" s="12">
        <v>304949.34889999998</v>
      </c>
      <c r="F76" s="21">
        <v>226.92</v>
      </c>
      <c r="G76" s="8">
        <f t="shared" si="10"/>
        <v>7.4412357599232769E-4</v>
      </c>
      <c r="H76" s="4">
        <f t="shared" si="11"/>
        <v>7.9985900599224523E-3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hidden="1" customHeight="1" x14ac:dyDescent="0.2">
      <c r="A77" s="2"/>
      <c r="B77" s="9" t="s">
        <v>237</v>
      </c>
      <c r="C77" s="2" t="s">
        <v>32</v>
      </c>
      <c r="D77" s="3">
        <v>28279</v>
      </c>
      <c r="E77" s="12">
        <v>305406.18560000003</v>
      </c>
      <c r="F77" s="21">
        <v>236.51</v>
      </c>
      <c r="G77" s="8">
        <f t="shared" si="10"/>
        <v>7.7441129601010924E-4</v>
      </c>
      <c r="H77" s="4">
        <f t="shared" si="11"/>
        <v>8.3634499098270802E-3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hidden="1" customHeight="1" x14ac:dyDescent="0.2">
      <c r="A78" s="2"/>
      <c r="B78" s="23" t="s">
        <v>239</v>
      </c>
      <c r="C78" s="2" t="s">
        <v>16</v>
      </c>
      <c r="D78" s="3">
        <v>27053</v>
      </c>
      <c r="E78" s="3">
        <v>253457.51370000001</v>
      </c>
      <c r="F78" s="22">
        <v>1638.14</v>
      </c>
      <c r="G78" s="8">
        <f t="shared" si="10"/>
        <v>6.4631739500883457E-3</v>
      </c>
      <c r="H78" s="4">
        <f t="shared" si="11"/>
        <v>6.0552988577976571E-2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hidden="1" customHeight="1" x14ac:dyDescent="0.2">
      <c r="A79" s="2"/>
      <c r="B79" s="23" t="s">
        <v>187</v>
      </c>
      <c r="C79" s="2" t="s">
        <v>16</v>
      </c>
      <c r="D79" s="3">
        <v>25780</v>
      </c>
      <c r="E79" s="3">
        <v>233240.5932</v>
      </c>
      <c r="F79" s="22">
        <v>1692.1</v>
      </c>
      <c r="G79" s="8">
        <f t="shared" si="10"/>
        <v>7.2547405954719547E-3</v>
      </c>
      <c r="H79" s="4">
        <f t="shared" si="11"/>
        <v>6.5636152055857253E-2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hidden="1" customHeight="1" x14ac:dyDescent="0.2">
      <c r="A80" s="2"/>
      <c r="B80" s="9" t="s">
        <v>134</v>
      </c>
      <c r="C80" s="2" t="s">
        <v>8</v>
      </c>
      <c r="D80" s="3">
        <v>22832</v>
      </c>
      <c r="E80" s="12">
        <v>175671.59419999999</v>
      </c>
      <c r="F80" s="21">
        <v>191.1</v>
      </c>
      <c r="G80" s="8">
        <f t="shared" si="10"/>
        <v>1.0878252734613141E-3</v>
      </c>
      <c r="H80" s="4">
        <f t="shared" si="11"/>
        <v>8.3698318149964951E-3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hidden="1" customHeight="1" x14ac:dyDescent="0.2">
      <c r="A81" s="2"/>
      <c r="B81" s="9" t="s">
        <v>398</v>
      </c>
      <c r="C81" s="2"/>
      <c r="D81" s="13"/>
      <c r="E81" s="12">
        <v>316176.95169999998</v>
      </c>
      <c r="F81" s="19"/>
      <c r="G81" s="8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hidden="1" customHeight="1" x14ac:dyDescent="0.2">
      <c r="A82" s="2"/>
      <c r="B82" s="9" t="s">
        <v>399</v>
      </c>
      <c r="C82" s="2"/>
      <c r="D82" s="13"/>
      <c r="E82" s="12">
        <v>176073.5681</v>
      </c>
      <c r="F82" s="19"/>
      <c r="G82" s="8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hidden="1" customHeight="1" x14ac:dyDescent="0.2">
      <c r="A83" s="2"/>
      <c r="B83" s="9" t="s">
        <v>145</v>
      </c>
      <c r="C83" s="2" t="s">
        <v>32</v>
      </c>
      <c r="D83" s="3">
        <v>24000</v>
      </c>
      <c r="E83" s="12">
        <v>405167.05670000002</v>
      </c>
      <c r="F83" s="21">
        <v>239.99</v>
      </c>
      <c r="G83" s="8">
        <f t="shared" ref="G83:G85" si="12">F83/E83</f>
        <v>5.9232357624202671E-4</v>
      </c>
      <c r="H83" s="4">
        <f t="shared" ref="H83:H85" si="13">F83/D83</f>
        <v>9.9995833333333343E-3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hidden="1" customHeight="1" x14ac:dyDescent="0.2">
      <c r="A84" s="2"/>
      <c r="B84" s="9" t="s">
        <v>167</v>
      </c>
      <c r="C84" s="2" t="s">
        <v>16</v>
      </c>
      <c r="D84" s="3">
        <v>24991</v>
      </c>
      <c r="E84" s="12">
        <v>202413.85569999999</v>
      </c>
      <c r="F84" s="21">
        <v>214.52</v>
      </c>
      <c r="G84" s="8">
        <f t="shared" si="12"/>
        <v>1.0598088715722243E-3</v>
      </c>
      <c r="H84" s="4">
        <f t="shared" si="13"/>
        <v>8.5838902004721704E-3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0" t="s">
        <v>337</v>
      </c>
      <c r="C85" s="2" t="s">
        <v>20</v>
      </c>
      <c r="D85" s="3">
        <v>24826</v>
      </c>
      <c r="E85" s="12">
        <v>142874.5901</v>
      </c>
      <c r="F85" s="19">
        <v>1377</v>
      </c>
      <c r="G85" s="8">
        <f t="shared" si="12"/>
        <v>9.6378229259395792E-3</v>
      </c>
      <c r="H85" s="4">
        <f t="shared" si="13"/>
        <v>5.5466043663900746E-2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hidden="1" customHeight="1" x14ac:dyDescent="0.2">
      <c r="A86" s="2"/>
      <c r="B86" s="9" t="s">
        <v>400</v>
      </c>
      <c r="C86" s="2"/>
      <c r="D86" s="13"/>
      <c r="E86" s="12">
        <v>114716.6593</v>
      </c>
      <c r="F86" s="19"/>
      <c r="G86" s="8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0" t="s">
        <v>339</v>
      </c>
      <c r="C87" s="2" t="s">
        <v>20</v>
      </c>
      <c r="D87" s="3">
        <v>25058</v>
      </c>
      <c r="E87" s="12">
        <v>131529.58309999999</v>
      </c>
      <c r="F87" s="19">
        <v>1379</v>
      </c>
      <c r="G87" s="8">
        <f>F87/E87</f>
        <v>1.0484333391002743E-2</v>
      </c>
      <c r="H87" s="4">
        <f>F87/D87</f>
        <v>5.5032325005986114E-2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hidden="1" customHeight="1" x14ac:dyDescent="0.2">
      <c r="A88" s="2"/>
      <c r="B88" s="9" t="s">
        <v>401</v>
      </c>
      <c r="C88" s="2"/>
      <c r="D88" s="13"/>
      <c r="E88" s="12">
        <v>168005.17370000001</v>
      </c>
      <c r="F88" s="19"/>
      <c r="G88" s="8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hidden="1" customHeight="1" x14ac:dyDescent="0.2">
      <c r="A89" s="2"/>
      <c r="B89" s="9" t="s">
        <v>402</v>
      </c>
      <c r="C89" s="2"/>
      <c r="D89" s="13"/>
      <c r="E89" s="12">
        <v>202692.24410000001</v>
      </c>
      <c r="F89" s="19"/>
      <c r="G89" s="8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hidden="1" customHeight="1" x14ac:dyDescent="0.2">
      <c r="A90" s="2"/>
      <c r="B90" s="9" t="s">
        <v>403</v>
      </c>
      <c r="C90" s="2"/>
      <c r="D90" s="13"/>
      <c r="E90" s="12">
        <v>183985.5252</v>
      </c>
      <c r="F90" s="19"/>
      <c r="G90" s="8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hidden="1" customHeight="1" x14ac:dyDescent="0.2">
      <c r="A91" s="2"/>
      <c r="B91" s="9" t="s">
        <v>404</v>
      </c>
      <c r="C91" s="2"/>
      <c r="D91" s="13"/>
      <c r="E91" s="12">
        <v>1000559.728</v>
      </c>
      <c r="F91" s="19"/>
      <c r="G91" s="8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9" t="s">
        <v>371</v>
      </c>
      <c r="C92" s="2" t="s">
        <v>20</v>
      </c>
      <c r="D92" s="3">
        <v>28829</v>
      </c>
      <c r="E92" s="12">
        <v>280939.74180000002</v>
      </c>
      <c r="F92" s="19">
        <v>1339</v>
      </c>
      <c r="G92" s="8">
        <f t="shared" ref="G92:G95" si="14">F92/E92</f>
        <v>4.7661466171390922E-3</v>
      </c>
      <c r="H92" s="4">
        <f t="shared" ref="H92:H95" si="15">F92/D92</f>
        <v>4.6446286725172571E-2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9" t="s">
        <v>346</v>
      </c>
      <c r="C93" s="2" t="s">
        <v>20</v>
      </c>
      <c r="D93" s="3">
        <v>25705</v>
      </c>
      <c r="E93" s="12">
        <v>150696.3756</v>
      </c>
      <c r="F93" s="19">
        <v>1386</v>
      </c>
      <c r="G93" s="8">
        <f t="shared" si="14"/>
        <v>9.197301491038647E-3</v>
      </c>
      <c r="H93" s="4">
        <f t="shared" si="15"/>
        <v>5.3919470920054467E-2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hidden="1" customHeight="1" x14ac:dyDescent="0.2">
      <c r="A94" s="2"/>
      <c r="B94" s="9" t="s">
        <v>40</v>
      </c>
      <c r="C94" s="2" t="s">
        <v>41</v>
      </c>
      <c r="D94" s="3" t="s">
        <v>9</v>
      </c>
      <c r="E94" s="12">
        <v>675308.91350000002</v>
      </c>
      <c r="F94" s="22">
        <v>952.91</v>
      </c>
      <c r="G94" s="8">
        <f t="shared" si="14"/>
        <v>1.4110727416009443E-3</v>
      </c>
      <c r="H94" s="4" t="e">
        <f t="shared" si="15"/>
        <v>#VALUE!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9" t="s">
        <v>359</v>
      </c>
      <c r="C95" s="2" t="s">
        <v>20</v>
      </c>
      <c r="D95" s="3">
        <v>25641</v>
      </c>
      <c r="E95" s="12">
        <v>132267.497</v>
      </c>
      <c r="F95" s="19">
        <v>1305</v>
      </c>
      <c r="G95" s="8">
        <f t="shared" si="14"/>
        <v>9.8663695132901776E-3</v>
      </c>
      <c r="H95" s="4">
        <f t="shared" si="15"/>
        <v>5.0895050895050892E-2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hidden="1" customHeight="1" x14ac:dyDescent="0.2">
      <c r="A96" s="2"/>
      <c r="B96" s="9" t="s">
        <v>405</v>
      </c>
      <c r="C96" s="2"/>
      <c r="D96" s="13"/>
      <c r="E96" s="12">
        <v>203796.8328</v>
      </c>
      <c r="F96" s="19"/>
      <c r="G96" s="8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hidden="1" customHeight="1" x14ac:dyDescent="0.2">
      <c r="A97" s="2"/>
      <c r="B97" s="9" t="s">
        <v>215</v>
      </c>
      <c r="C97" s="2" t="s">
        <v>26</v>
      </c>
      <c r="D97" s="3">
        <v>24962</v>
      </c>
      <c r="E97" s="12">
        <v>277934.59409999999</v>
      </c>
      <c r="F97" s="21">
        <v>233.98</v>
      </c>
      <c r="G97" s="8">
        <f t="shared" ref="G97:G103" si="16">F97/E97</f>
        <v>8.4185274149721251E-4</v>
      </c>
      <c r="H97" s="4">
        <f t="shared" ref="H97:H103" si="17">F97/D97</f>
        <v>9.3734476404134272E-3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9" t="s">
        <v>197</v>
      </c>
      <c r="C98" s="2" t="s">
        <v>14</v>
      </c>
      <c r="D98" s="3">
        <v>22804</v>
      </c>
      <c r="E98" s="12">
        <v>181716.10159999999</v>
      </c>
      <c r="F98" s="19">
        <v>1736.6600060000001</v>
      </c>
      <c r="G98" s="8">
        <f t="shared" si="16"/>
        <v>9.5569957241477613E-3</v>
      </c>
      <c r="H98" s="4">
        <f t="shared" si="17"/>
        <v>7.6155937817926678E-2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hidden="1" customHeight="1" x14ac:dyDescent="0.2">
      <c r="A99" s="2"/>
      <c r="B99" s="9" t="s">
        <v>17</v>
      </c>
      <c r="C99" s="2" t="s">
        <v>16</v>
      </c>
      <c r="D99" s="3" t="s">
        <v>9</v>
      </c>
      <c r="E99" s="12">
        <v>142210.91510000001</v>
      </c>
      <c r="F99" s="21">
        <v>268.79000000000002</v>
      </c>
      <c r="G99" s="8">
        <f t="shared" si="16"/>
        <v>1.8900799549105777E-3</v>
      </c>
      <c r="H99" s="4" t="e">
        <f t="shared" si="17"/>
        <v>#VALUE!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hidden="1" customHeight="1" x14ac:dyDescent="0.2">
      <c r="A100" s="2"/>
      <c r="B100" s="23" t="s">
        <v>48</v>
      </c>
      <c r="C100" s="2" t="s">
        <v>12</v>
      </c>
      <c r="D100" s="3">
        <v>20710</v>
      </c>
      <c r="E100" s="3">
        <v>263014.44160000002</v>
      </c>
      <c r="F100" s="22">
        <v>1805.39</v>
      </c>
      <c r="G100" s="8">
        <f t="shared" si="16"/>
        <v>6.8642238388783592E-3</v>
      </c>
      <c r="H100" s="4">
        <f t="shared" si="17"/>
        <v>8.7174794785127963E-2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hidden="1" customHeight="1" x14ac:dyDescent="0.2">
      <c r="A101" s="2"/>
      <c r="B101" s="9" t="s">
        <v>244</v>
      </c>
      <c r="C101" s="2" t="s">
        <v>12</v>
      </c>
      <c r="D101" s="3">
        <v>26790</v>
      </c>
      <c r="E101" s="12">
        <v>404108.04979999998</v>
      </c>
      <c r="F101" s="21">
        <v>223.06</v>
      </c>
      <c r="G101" s="8">
        <f t="shared" si="16"/>
        <v>5.5198108552996213E-4</v>
      </c>
      <c r="H101" s="4">
        <f t="shared" si="17"/>
        <v>8.3262411347517738E-3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hidden="1" customHeight="1" x14ac:dyDescent="0.2">
      <c r="A102" s="2"/>
      <c r="B102" s="23" t="s">
        <v>82</v>
      </c>
      <c r="C102" s="2" t="s">
        <v>57</v>
      </c>
      <c r="D102" s="3">
        <v>23877</v>
      </c>
      <c r="E102" s="3">
        <v>112722.1649</v>
      </c>
      <c r="F102" s="22">
        <v>1800.56</v>
      </c>
      <c r="G102" s="8">
        <f t="shared" si="16"/>
        <v>1.5973433455588288E-2</v>
      </c>
      <c r="H102" s="4">
        <f t="shared" si="17"/>
        <v>7.5409808602420733E-2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hidden="1" customHeight="1" x14ac:dyDescent="0.2">
      <c r="A103" s="2"/>
      <c r="B103" s="9" t="s">
        <v>146</v>
      </c>
      <c r="C103" s="2" t="s">
        <v>73</v>
      </c>
      <c r="D103" s="3">
        <v>24537</v>
      </c>
      <c r="E103" s="12">
        <v>200617.2745</v>
      </c>
      <c r="F103" s="22">
        <v>1768.38</v>
      </c>
      <c r="G103" s="8">
        <f t="shared" si="16"/>
        <v>8.8146945690860748E-3</v>
      </c>
      <c r="H103" s="4">
        <f t="shared" si="17"/>
        <v>7.2069935199902194E-2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hidden="1" customHeight="1" x14ac:dyDescent="0.2">
      <c r="A104" s="2"/>
      <c r="B104" s="9" t="s">
        <v>406</v>
      </c>
      <c r="C104" s="2"/>
      <c r="D104" s="13"/>
      <c r="E104" s="12">
        <v>171282.17730000001</v>
      </c>
      <c r="F104" s="19"/>
      <c r="G104" s="8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hidden="1" customHeight="1" x14ac:dyDescent="0.2">
      <c r="A105" s="2"/>
      <c r="B105" s="20" t="s">
        <v>51</v>
      </c>
      <c r="C105" s="2" t="s">
        <v>22</v>
      </c>
      <c r="D105" s="3">
        <v>20611</v>
      </c>
      <c r="E105" s="12">
        <v>237107.9198</v>
      </c>
      <c r="F105" s="21">
        <v>246.59</v>
      </c>
      <c r="G105" s="8">
        <f t="shared" ref="G105:G107" si="18">F105/E105</f>
        <v>1.0399905671982534E-3</v>
      </c>
      <c r="H105" s="4">
        <f t="shared" ref="H105:H107" si="19">F105/D105</f>
        <v>1.1963999805928873E-2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hidden="1" customHeight="1" x14ac:dyDescent="0.2">
      <c r="A106" s="2"/>
      <c r="B106" s="9" t="s">
        <v>265</v>
      </c>
      <c r="C106" s="2" t="s">
        <v>32</v>
      </c>
      <c r="D106" s="3">
        <v>28298</v>
      </c>
      <c r="E106" s="12">
        <v>289532.97889999999</v>
      </c>
      <c r="F106" s="21">
        <v>213.84</v>
      </c>
      <c r="G106" s="8">
        <f t="shared" si="18"/>
        <v>7.3856871439110529E-4</v>
      </c>
      <c r="H106" s="4">
        <f t="shared" si="19"/>
        <v>7.5567177892430564E-3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hidden="1" customHeight="1" x14ac:dyDescent="0.2">
      <c r="A107" s="2"/>
      <c r="B107" s="9" t="s">
        <v>307</v>
      </c>
      <c r="C107" s="2" t="s">
        <v>41</v>
      </c>
      <c r="D107" s="3">
        <v>30619</v>
      </c>
      <c r="E107" s="12">
        <v>395362.7145</v>
      </c>
      <c r="F107" s="22">
        <v>1524.49</v>
      </c>
      <c r="G107" s="8">
        <f t="shared" si="18"/>
        <v>3.8559275927877107E-3</v>
      </c>
      <c r="H107" s="4">
        <f t="shared" si="19"/>
        <v>4.9789019889611028E-2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hidden="1" customHeight="1" x14ac:dyDescent="0.2">
      <c r="A108" s="2"/>
      <c r="B108" s="9" t="s">
        <v>407</v>
      </c>
      <c r="C108" s="2"/>
      <c r="D108" s="13"/>
      <c r="E108" s="12">
        <v>286563.58419999998</v>
      </c>
      <c r="F108" s="19"/>
      <c r="G108" s="8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hidden="1" customHeight="1" x14ac:dyDescent="0.2">
      <c r="A109" s="2"/>
      <c r="B109" s="9" t="s">
        <v>284</v>
      </c>
      <c r="C109" s="2" t="s">
        <v>26</v>
      </c>
      <c r="D109" s="3">
        <v>29099</v>
      </c>
      <c r="E109" s="12">
        <v>421713.99780000001</v>
      </c>
      <c r="F109" s="21">
        <v>228.4</v>
      </c>
      <c r="G109" s="8">
        <f t="shared" ref="G109:G110" si="20">F109/E109</f>
        <v>5.4159928575176169E-4</v>
      </c>
      <c r="H109" s="4">
        <f t="shared" ref="H109:H110" si="21">F109/D109</f>
        <v>7.8490669782466747E-3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hidden="1" customHeight="1" x14ac:dyDescent="0.2">
      <c r="A110" s="2"/>
      <c r="B110" s="23" t="s">
        <v>155</v>
      </c>
      <c r="C110" s="2" t="s">
        <v>57</v>
      </c>
      <c r="D110" s="3">
        <v>24634</v>
      </c>
      <c r="E110" s="3">
        <v>130535.5113</v>
      </c>
      <c r="F110" s="22">
        <v>1649.16</v>
      </c>
      <c r="G110" s="8">
        <f t="shared" si="20"/>
        <v>1.263380350355283E-2</v>
      </c>
      <c r="H110" s="4">
        <f t="shared" si="21"/>
        <v>6.6946496711861661E-2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hidden="1" customHeight="1" x14ac:dyDescent="0.2">
      <c r="A111" s="2"/>
      <c r="B111" s="9" t="s">
        <v>408</v>
      </c>
      <c r="C111" s="2"/>
      <c r="D111" s="13"/>
      <c r="E111" s="12">
        <v>200765.91949999999</v>
      </c>
      <c r="F111" s="19"/>
      <c r="G111" s="8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hidden="1" customHeight="1" x14ac:dyDescent="0.2">
      <c r="A112" s="2"/>
      <c r="B112" s="9" t="s">
        <v>328</v>
      </c>
      <c r="C112" s="2" t="s">
        <v>32</v>
      </c>
      <c r="D112" s="3">
        <v>33300</v>
      </c>
      <c r="E112" s="12">
        <v>314801.0491</v>
      </c>
      <c r="F112" s="21">
        <v>213.02</v>
      </c>
      <c r="G112" s="8">
        <f>F112/E112</f>
        <v>6.7668135353745869E-4</v>
      </c>
      <c r="H112" s="4">
        <f>F112/D112</f>
        <v>6.3969969969969974E-3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hidden="1" customHeight="1" x14ac:dyDescent="0.2">
      <c r="A113" s="2"/>
      <c r="B113" s="9" t="s">
        <v>409</v>
      </c>
      <c r="C113" s="2"/>
      <c r="D113" s="13"/>
      <c r="E113" s="12">
        <v>130014.16280000001</v>
      </c>
      <c r="F113" s="19"/>
      <c r="G113" s="8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hidden="1" customHeight="1" x14ac:dyDescent="0.2">
      <c r="A114" s="2"/>
      <c r="B114" s="9" t="s">
        <v>410</v>
      </c>
      <c r="C114" s="2"/>
      <c r="D114" s="13"/>
      <c r="E114" s="12">
        <v>283514.1544</v>
      </c>
      <c r="F114" s="19"/>
      <c r="G114" s="8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9" t="s">
        <v>108</v>
      </c>
      <c r="C115" s="2" t="s">
        <v>14</v>
      </c>
      <c r="D115" s="3">
        <v>21038</v>
      </c>
      <c r="E115" s="12">
        <v>178602.81529999999</v>
      </c>
      <c r="F115" s="19">
        <v>1797.520029</v>
      </c>
      <c r="G115" s="8">
        <f t="shared" ref="G115:G128" si="22">F115/E115</f>
        <v>1.0064343196274354E-2</v>
      </c>
      <c r="H115" s="4">
        <f t="shared" ref="H115:H128" si="23">F115/D115</f>
        <v>8.5441583277878125E-2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hidden="1" customHeight="1" x14ac:dyDescent="0.2">
      <c r="A116" s="2"/>
      <c r="B116" s="23" t="s">
        <v>246</v>
      </c>
      <c r="C116" s="2" t="s">
        <v>8</v>
      </c>
      <c r="D116" s="3">
        <v>26346</v>
      </c>
      <c r="E116" s="3">
        <v>176073.5681</v>
      </c>
      <c r="F116" s="22">
        <v>1547.14</v>
      </c>
      <c r="G116" s="8">
        <f t="shared" si="22"/>
        <v>8.7868952546092012E-3</v>
      </c>
      <c r="H116" s="4">
        <f t="shared" si="23"/>
        <v>5.8723904957109239E-2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hidden="1" customHeight="1" x14ac:dyDescent="0.2">
      <c r="A117" s="2"/>
      <c r="B117" s="9" t="s">
        <v>28</v>
      </c>
      <c r="C117" s="2" t="s">
        <v>8</v>
      </c>
      <c r="D117" s="3" t="s">
        <v>9</v>
      </c>
      <c r="E117" s="12">
        <v>293735.78139999998</v>
      </c>
      <c r="F117" s="21">
        <v>280.2</v>
      </c>
      <c r="G117" s="8">
        <f t="shared" si="22"/>
        <v>9.539185136537132E-4</v>
      </c>
      <c r="H117" s="4" t="e">
        <f t="shared" si="23"/>
        <v>#VALUE!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hidden="1" customHeight="1" x14ac:dyDescent="0.2">
      <c r="A118" s="2"/>
      <c r="B118" s="9" t="s">
        <v>240</v>
      </c>
      <c r="C118" s="2" t="s">
        <v>22</v>
      </c>
      <c r="D118" s="3">
        <v>24604</v>
      </c>
      <c r="E118" s="12">
        <v>142296.6079</v>
      </c>
      <c r="F118" s="22">
        <v>1476.31</v>
      </c>
      <c r="G118" s="8">
        <f t="shared" si="22"/>
        <v>1.0374878374033256E-2</v>
      </c>
      <c r="H118" s="4">
        <f t="shared" si="23"/>
        <v>6.0002845065842948E-2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hidden="1" customHeight="1" x14ac:dyDescent="0.2">
      <c r="A119" s="2"/>
      <c r="B119" s="23" t="s">
        <v>79</v>
      </c>
      <c r="C119" s="2" t="s">
        <v>12</v>
      </c>
      <c r="D119" s="3">
        <v>24564</v>
      </c>
      <c r="E119" s="3">
        <v>310140.60200000001</v>
      </c>
      <c r="F119" s="22">
        <v>1889.55</v>
      </c>
      <c r="G119" s="8">
        <f t="shared" si="22"/>
        <v>6.0925592709077155E-3</v>
      </c>
      <c r="H119" s="4">
        <f t="shared" si="23"/>
        <v>7.6923546653639471E-2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hidden="1" customHeight="1" x14ac:dyDescent="0.2">
      <c r="A120" s="2"/>
      <c r="B120" s="9" t="s">
        <v>193</v>
      </c>
      <c r="C120" s="2" t="s">
        <v>32</v>
      </c>
      <c r="D120" s="3">
        <v>25880</v>
      </c>
      <c r="E120" s="12">
        <v>268861.76789999998</v>
      </c>
      <c r="F120" s="21">
        <v>268.27</v>
      </c>
      <c r="G120" s="8">
        <f t="shared" si="22"/>
        <v>9.9779898828821173E-4</v>
      </c>
      <c r="H120" s="4">
        <f t="shared" si="23"/>
        <v>1.0365919629057186E-2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hidden="1" customHeight="1" x14ac:dyDescent="0.2">
      <c r="A121" s="2"/>
      <c r="B121" s="9" t="s">
        <v>296</v>
      </c>
      <c r="C121" s="2" t="s">
        <v>73</v>
      </c>
      <c r="D121" s="3">
        <v>26512</v>
      </c>
      <c r="E121" s="12">
        <v>197719.83300000001</v>
      </c>
      <c r="F121" s="22">
        <v>1450.51</v>
      </c>
      <c r="G121" s="8">
        <f t="shared" si="22"/>
        <v>7.3361886766311396E-3</v>
      </c>
      <c r="H121" s="4">
        <f t="shared" si="23"/>
        <v>5.4711451418225712E-2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9" t="s">
        <v>340</v>
      </c>
      <c r="C122" s="2" t="s">
        <v>20</v>
      </c>
      <c r="D122" s="3">
        <v>22233</v>
      </c>
      <c r="E122" s="12">
        <v>142086.81589999999</v>
      </c>
      <c r="F122" s="19">
        <v>1223</v>
      </c>
      <c r="G122" s="8">
        <f t="shared" si="22"/>
        <v>8.6074136594118736E-3</v>
      </c>
      <c r="H122" s="4">
        <f t="shared" si="23"/>
        <v>5.5008320964332301E-2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hidden="1" customHeight="1" x14ac:dyDescent="0.2">
      <c r="A123" s="2"/>
      <c r="B123" s="9" t="s">
        <v>350</v>
      </c>
      <c r="C123" s="2" t="s">
        <v>41</v>
      </c>
      <c r="D123" s="3">
        <v>31487</v>
      </c>
      <c r="E123" s="12">
        <v>520673.55320000002</v>
      </c>
      <c r="F123" s="22">
        <v>1300.99</v>
      </c>
      <c r="G123" s="8">
        <f t="shared" si="22"/>
        <v>2.4986673358081365E-3</v>
      </c>
      <c r="H123" s="4">
        <f t="shared" si="23"/>
        <v>4.1318321847111504E-2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9" t="s">
        <v>343</v>
      </c>
      <c r="C124" s="2" t="s">
        <v>20</v>
      </c>
      <c r="D124" s="3">
        <v>25234</v>
      </c>
      <c r="E124" s="12">
        <v>105003.1784</v>
      </c>
      <c r="F124" s="19">
        <v>1375</v>
      </c>
      <c r="G124" s="8">
        <f t="shared" si="22"/>
        <v>1.3094841708143951E-2</v>
      </c>
      <c r="H124" s="4">
        <f t="shared" si="23"/>
        <v>5.4489973844812557E-2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hidden="1" customHeight="1" x14ac:dyDescent="0.2">
      <c r="A125" s="2"/>
      <c r="B125" s="20" t="s">
        <v>241</v>
      </c>
      <c r="C125" s="2" t="s">
        <v>26</v>
      </c>
      <c r="D125" s="3">
        <v>27238</v>
      </c>
      <c r="E125" s="12">
        <v>312423.82740000001</v>
      </c>
      <c r="F125" s="21">
        <v>226.38</v>
      </c>
      <c r="G125" s="8">
        <f t="shared" si="22"/>
        <v>7.2459262113245583E-4</v>
      </c>
      <c r="H125" s="4">
        <f t="shared" si="23"/>
        <v>8.3111829062339371E-3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hidden="1" customHeight="1" x14ac:dyDescent="0.2">
      <c r="A126" s="2"/>
      <c r="B126" s="9" t="s">
        <v>29</v>
      </c>
      <c r="C126" s="2" t="s">
        <v>12</v>
      </c>
      <c r="D126" s="3" t="s">
        <v>9</v>
      </c>
      <c r="E126" s="12">
        <v>317830.87719999999</v>
      </c>
      <c r="F126" s="21">
        <v>224.27</v>
      </c>
      <c r="G126" s="8">
        <f t="shared" si="22"/>
        <v>7.0562684776178828E-4</v>
      </c>
      <c r="H126" s="4" t="e">
        <f t="shared" si="23"/>
        <v>#VALUE!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9" t="s">
        <v>376</v>
      </c>
      <c r="C127" s="2" t="s">
        <v>20</v>
      </c>
      <c r="D127" s="3">
        <v>32782</v>
      </c>
      <c r="E127" s="12">
        <v>226561.29060000001</v>
      </c>
      <c r="F127" s="19">
        <v>1309</v>
      </c>
      <c r="G127" s="8">
        <f t="shared" si="22"/>
        <v>5.7776860139408118E-3</v>
      </c>
      <c r="H127" s="4">
        <f t="shared" si="23"/>
        <v>3.9930449636995914E-2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hidden="1" customHeight="1" x14ac:dyDescent="0.2">
      <c r="A128" s="2"/>
      <c r="B128" s="9" t="s">
        <v>302</v>
      </c>
      <c r="C128" s="2" t="s">
        <v>32</v>
      </c>
      <c r="D128" s="3">
        <v>29786</v>
      </c>
      <c r="E128" s="12">
        <v>392375.23830000003</v>
      </c>
      <c r="F128" s="21">
        <v>222.71</v>
      </c>
      <c r="G128" s="8">
        <f t="shared" si="22"/>
        <v>5.6759443069065853E-4</v>
      </c>
      <c r="H128" s="4">
        <f t="shared" si="23"/>
        <v>7.4770026186799171E-3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hidden="1" customHeight="1" x14ac:dyDescent="0.2">
      <c r="A129" s="2"/>
      <c r="B129" s="9" t="s">
        <v>8</v>
      </c>
      <c r="C129" s="2"/>
      <c r="D129" s="13"/>
      <c r="E129" s="12">
        <v>213966.71830000001</v>
      </c>
      <c r="F129" s="19"/>
      <c r="G129" s="8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hidden="1" customHeight="1" x14ac:dyDescent="0.2">
      <c r="A130" s="2"/>
      <c r="B130" s="9" t="s">
        <v>411</v>
      </c>
      <c r="C130" s="2"/>
      <c r="D130" s="13"/>
      <c r="E130" s="12">
        <v>252354.43859999999</v>
      </c>
      <c r="F130" s="19"/>
      <c r="G130" s="8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hidden="1" customHeight="1" x14ac:dyDescent="0.2">
      <c r="A131" s="2"/>
      <c r="B131" s="9" t="s">
        <v>318</v>
      </c>
      <c r="C131" s="2" t="s">
        <v>26</v>
      </c>
      <c r="D131" s="3">
        <v>32240</v>
      </c>
      <c r="E131" s="12">
        <v>417220.39</v>
      </c>
      <c r="F131" s="21">
        <v>258.33999999999997</v>
      </c>
      <c r="G131" s="8">
        <f t="shared" ref="G131:G134" si="24">F131/E131</f>
        <v>6.1919313195599082E-4</v>
      </c>
      <c r="H131" s="4">
        <f t="shared" ref="H131:H134" si="25">F131/D131</f>
        <v>8.0130272952853594E-3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hidden="1" customHeight="1" x14ac:dyDescent="0.2">
      <c r="A132" s="2"/>
      <c r="B132" s="9" t="s">
        <v>98</v>
      </c>
      <c r="C132" s="2" t="s">
        <v>8</v>
      </c>
      <c r="D132" s="3">
        <v>21128</v>
      </c>
      <c r="E132" s="12">
        <v>186561.71109999999</v>
      </c>
      <c r="F132" s="21">
        <v>219.21</v>
      </c>
      <c r="G132" s="8">
        <f t="shared" si="24"/>
        <v>1.1749999434905484E-3</v>
      </c>
      <c r="H132" s="4">
        <f t="shared" si="25"/>
        <v>1.0375331313896253E-2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9" t="s">
        <v>363</v>
      </c>
      <c r="C133" s="2" t="s">
        <v>20</v>
      </c>
      <c r="D133" s="3">
        <v>26440</v>
      </c>
      <c r="E133" s="12">
        <v>250689.4222</v>
      </c>
      <c r="F133" s="19">
        <v>1303</v>
      </c>
      <c r="G133" s="8">
        <f t="shared" si="24"/>
        <v>5.1976664534352261E-3</v>
      </c>
      <c r="H133" s="4">
        <f t="shared" si="25"/>
        <v>4.9281391830559761E-2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9" t="s">
        <v>378</v>
      </c>
      <c r="C134" s="2" t="s">
        <v>20</v>
      </c>
      <c r="D134" s="3">
        <v>35072</v>
      </c>
      <c r="E134" s="12">
        <v>250934.5601</v>
      </c>
      <c r="F134" s="19">
        <v>1290</v>
      </c>
      <c r="G134" s="8">
        <f t="shared" si="24"/>
        <v>5.1407825190994882E-3</v>
      </c>
      <c r="H134" s="4">
        <f t="shared" si="25"/>
        <v>3.6781478102189784E-2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hidden="1" customHeight="1" x14ac:dyDescent="0.2">
      <c r="A135" s="2"/>
      <c r="B135" s="9" t="s">
        <v>412</v>
      </c>
      <c r="C135" s="2"/>
      <c r="D135" s="13"/>
      <c r="E135" s="12">
        <v>308869.97350000002</v>
      </c>
      <c r="F135" s="19"/>
      <c r="G135" s="8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hidden="1" customHeight="1" x14ac:dyDescent="0.2">
      <c r="A136" s="2"/>
      <c r="B136" s="23" t="s">
        <v>190</v>
      </c>
      <c r="C136" s="2" t="s">
        <v>22</v>
      </c>
      <c r="D136" s="3">
        <v>25258</v>
      </c>
      <c r="E136" s="3">
        <v>200768.0772</v>
      </c>
      <c r="F136" s="22">
        <v>1613.41</v>
      </c>
      <c r="G136" s="8">
        <f t="shared" ref="G136:G143" si="26">F136/E136</f>
        <v>8.0361879363558507E-3</v>
      </c>
      <c r="H136" s="4">
        <f t="shared" ref="H136:H141" si="27">F136/D136</f>
        <v>6.3877187425766091E-2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hidden="1" customHeight="1" x14ac:dyDescent="0.2">
      <c r="A137" s="2"/>
      <c r="B137" s="9" t="s">
        <v>212</v>
      </c>
      <c r="C137" s="2" t="s">
        <v>73</v>
      </c>
      <c r="D137" s="3">
        <v>25541</v>
      </c>
      <c r="E137" s="12">
        <v>200034.33259999999</v>
      </c>
      <c r="F137" s="21">
        <v>226.21</v>
      </c>
      <c r="G137" s="8">
        <f t="shared" si="26"/>
        <v>1.1308558738881208E-3</v>
      </c>
      <c r="H137" s="4">
        <f t="shared" si="27"/>
        <v>8.8567401432990099E-3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hidden="1" customHeight="1" x14ac:dyDescent="0.2">
      <c r="A138" s="2"/>
      <c r="B138" s="9" t="s">
        <v>184</v>
      </c>
      <c r="C138" s="2" t="s">
        <v>26</v>
      </c>
      <c r="D138" s="3">
        <v>24193</v>
      </c>
      <c r="E138" s="12">
        <v>259898.6802</v>
      </c>
      <c r="F138" s="21">
        <v>244.52</v>
      </c>
      <c r="G138" s="8">
        <f t="shared" si="26"/>
        <v>9.4082817123901656E-4</v>
      </c>
      <c r="H138" s="4">
        <f t="shared" si="27"/>
        <v>1.010705575993056E-2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hidden="1" customHeight="1" x14ac:dyDescent="0.2">
      <c r="A139" s="2"/>
      <c r="B139" s="9" t="s">
        <v>94</v>
      </c>
      <c r="C139" s="2" t="s">
        <v>32</v>
      </c>
      <c r="D139" s="3">
        <v>24055</v>
      </c>
      <c r="E139" s="12">
        <v>247772.90960000001</v>
      </c>
      <c r="F139" s="21">
        <v>256.74</v>
      </c>
      <c r="G139" s="8">
        <f t="shared" si="26"/>
        <v>1.0361907619944259E-3</v>
      </c>
      <c r="H139" s="4">
        <f t="shared" si="27"/>
        <v>1.0673040947827894E-2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hidden="1" customHeight="1" x14ac:dyDescent="0.2">
      <c r="A140" s="2"/>
      <c r="B140" s="9" t="s">
        <v>268</v>
      </c>
      <c r="C140" s="2" t="s">
        <v>32</v>
      </c>
      <c r="D140" s="3">
        <v>27160</v>
      </c>
      <c r="E140" s="12">
        <v>300430.43329999998</v>
      </c>
      <c r="F140" s="21">
        <v>202.16</v>
      </c>
      <c r="G140" s="8">
        <f t="shared" si="26"/>
        <v>6.7290120304865932E-4</v>
      </c>
      <c r="H140" s="4">
        <f t="shared" si="27"/>
        <v>7.4432989690721646E-3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hidden="1" customHeight="1" x14ac:dyDescent="0.2">
      <c r="A141" s="2"/>
      <c r="B141" s="9" t="s">
        <v>127</v>
      </c>
      <c r="C141" s="2" t="s">
        <v>16</v>
      </c>
      <c r="D141" s="3">
        <v>24317</v>
      </c>
      <c r="E141" s="12">
        <v>219068.84039999999</v>
      </c>
      <c r="F141" s="21">
        <v>257.99</v>
      </c>
      <c r="G141" s="8">
        <f t="shared" si="26"/>
        <v>1.1776663423649547E-3</v>
      </c>
      <c r="H141" s="4">
        <f t="shared" si="27"/>
        <v>1.0609450178887198E-2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hidden="1" customHeight="1" x14ac:dyDescent="0.2">
      <c r="A142" s="2"/>
      <c r="B142" s="9" t="s">
        <v>261</v>
      </c>
      <c r="C142" s="2" t="s">
        <v>32</v>
      </c>
      <c r="D142" s="3">
        <v>30095</v>
      </c>
      <c r="E142" s="12">
        <v>615237.99569999997</v>
      </c>
      <c r="F142" s="21">
        <v>232.06</v>
      </c>
      <c r="G142" s="8">
        <f t="shared" si="26"/>
        <v>3.7718736752590979E-4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hidden="1" customHeight="1" x14ac:dyDescent="0.2">
      <c r="A143" s="2"/>
      <c r="B143" s="9" t="s">
        <v>255</v>
      </c>
      <c r="C143" s="2" t="s">
        <v>41</v>
      </c>
      <c r="D143" s="3">
        <v>25994</v>
      </c>
      <c r="E143" s="12">
        <v>404689.19079999998</v>
      </c>
      <c r="F143" s="22">
        <v>1431.81</v>
      </c>
      <c r="G143" s="8">
        <f t="shared" si="26"/>
        <v>3.5380485383599228E-3</v>
      </c>
      <c r="H143" s="4">
        <f>F143/D143</f>
        <v>5.5082326690774792E-2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hidden="1" customHeight="1" x14ac:dyDescent="0.2">
      <c r="A144" s="2"/>
      <c r="B144" s="9" t="s">
        <v>413</v>
      </c>
      <c r="C144" s="2"/>
      <c r="D144" s="13"/>
      <c r="E144" s="12">
        <v>327277.81140000001</v>
      </c>
      <c r="F144" s="19"/>
      <c r="G144" s="8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hidden="1" customHeight="1" x14ac:dyDescent="0.2">
      <c r="A145" s="2"/>
      <c r="B145" s="9" t="s">
        <v>289</v>
      </c>
      <c r="C145" s="2" t="s">
        <v>26</v>
      </c>
      <c r="D145" s="3">
        <v>28334</v>
      </c>
      <c r="E145" s="12">
        <v>465458.63949999999</v>
      </c>
      <c r="F145" s="21">
        <v>222.14</v>
      </c>
      <c r="G145" s="8">
        <f t="shared" ref="G145:G148" si="28">F145/E145</f>
        <v>4.7724970845664151E-4</v>
      </c>
      <c r="H145" s="4">
        <f t="shared" ref="H145:H148" si="29">F145/D145</f>
        <v>7.8400508223335913E-3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hidden="1" customHeight="1" x14ac:dyDescent="0.2">
      <c r="A146" s="2"/>
      <c r="B146" s="9" t="s">
        <v>232</v>
      </c>
      <c r="C146" s="2" t="s">
        <v>32</v>
      </c>
      <c r="D146" s="3">
        <v>28010</v>
      </c>
      <c r="E146" s="3">
        <v>485860.6372</v>
      </c>
      <c r="F146" s="21">
        <v>208.26</v>
      </c>
      <c r="G146" s="8">
        <f t="shared" si="28"/>
        <v>4.2864143347811837E-4</v>
      </c>
      <c r="H146" s="4">
        <f t="shared" si="29"/>
        <v>7.4352017136736876E-3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hidden="1" customHeight="1" x14ac:dyDescent="0.2">
      <c r="A147" s="2"/>
      <c r="B147" s="9" t="s">
        <v>196</v>
      </c>
      <c r="C147" s="2" t="s">
        <v>8</v>
      </c>
      <c r="D147" s="3">
        <v>25071</v>
      </c>
      <c r="E147" s="12">
        <v>194719.70360000001</v>
      </c>
      <c r="F147" s="21">
        <v>208.87</v>
      </c>
      <c r="G147" s="8">
        <f t="shared" si="28"/>
        <v>1.0726700798038807E-3</v>
      </c>
      <c r="H147" s="4">
        <f t="shared" si="29"/>
        <v>8.331139563639265E-3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hidden="1" customHeight="1" x14ac:dyDescent="0.2">
      <c r="A148" s="2"/>
      <c r="B148" s="9" t="s">
        <v>88</v>
      </c>
      <c r="C148" s="2" t="s">
        <v>12</v>
      </c>
      <c r="D148" s="3">
        <v>22663</v>
      </c>
      <c r="E148" s="12">
        <v>263100.73119999998</v>
      </c>
      <c r="F148" s="21">
        <v>165.05</v>
      </c>
      <c r="G148" s="8">
        <f t="shared" si="28"/>
        <v>6.273262687154403E-4</v>
      </c>
      <c r="H148" s="4">
        <f t="shared" si="29"/>
        <v>7.2827957463707368E-3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hidden="1" customHeight="1" x14ac:dyDescent="0.2">
      <c r="A149" s="2"/>
      <c r="B149" s="9" t="s">
        <v>414</v>
      </c>
      <c r="C149" s="2"/>
      <c r="D149" s="13"/>
      <c r="E149" s="12">
        <v>134512.96770000001</v>
      </c>
      <c r="F149" s="19"/>
      <c r="G149" s="8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9" t="s">
        <v>369</v>
      </c>
      <c r="C150" s="2" t="s">
        <v>20</v>
      </c>
      <c r="D150" s="3">
        <v>26090</v>
      </c>
      <c r="E150" s="12">
        <v>135387.25399999999</v>
      </c>
      <c r="F150" s="19">
        <v>1226</v>
      </c>
      <c r="G150" s="8">
        <f t="shared" ref="G150:G157" si="30">F150/E150</f>
        <v>9.0555053284410367E-3</v>
      </c>
      <c r="H150" s="4">
        <f t="shared" ref="H150:H157" si="31">F150/D150</f>
        <v>4.6991184361824451E-2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hidden="1" customHeight="1" x14ac:dyDescent="0.2">
      <c r="A151" s="2"/>
      <c r="B151" s="9" t="s">
        <v>33</v>
      </c>
      <c r="C151" s="2" t="s">
        <v>32</v>
      </c>
      <c r="D151" s="3" t="s">
        <v>9</v>
      </c>
      <c r="E151" s="12">
        <v>307640.06630000001</v>
      </c>
      <c r="F151" s="21">
        <v>170.22</v>
      </c>
      <c r="G151" s="8">
        <f t="shared" si="30"/>
        <v>5.5330894329611577E-4</v>
      </c>
      <c r="H151" s="4" t="e">
        <f t="shared" si="31"/>
        <v>#VALUE!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hidden="1" customHeight="1" x14ac:dyDescent="0.2">
      <c r="A152" s="2"/>
      <c r="B152" s="20" t="s">
        <v>114</v>
      </c>
      <c r="C152" s="2" t="s">
        <v>26</v>
      </c>
      <c r="D152" s="3">
        <v>23972</v>
      </c>
      <c r="E152" s="12">
        <v>203652.49359999999</v>
      </c>
      <c r="F152" s="21">
        <v>308.51</v>
      </c>
      <c r="G152" s="8">
        <f t="shared" si="30"/>
        <v>1.5148844708278103E-3</v>
      </c>
      <c r="H152" s="4">
        <f t="shared" si="31"/>
        <v>1.2869597864174871E-2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9" t="s">
        <v>356</v>
      </c>
      <c r="C153" s="2" t="s">
        <v>20</v>
      </c>
      <c r="D153" s="3">
        <v>24880</v>
      </c>
      <c r="E153" s="12">
        <v>145390.25140000001</v>
      </c>
      <c r="F153" s="19">
        <v>1281</v>
      </c>
      <c r="G153" s="8">
        <f t="shared" si="30"/>
        <v>8.8107695506742887E-3</v>
      </c>
      <c r="H153" s="4">
        <f t="shared" si="31"/>
        <v>5.1487138263665598E-2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9" t="s">
        <v>210</v>
      </c>
      <c r="C154" s="2" t="s">
        <v>20</v>
      </c>
      <c r="D154" s="3">
        <v>23389</v>
      </c>
      <c r="E154" s="12">
        <v>173252.11379999999</v>
      </c>
      <c r="F154" s="19">
        <v>1747.880005</v>
      </c>
      <c r="G154" s="8">
        <f t="shared" si="30"/>
        <v>1.0088650387363989E-2</v>
      </c>
      <c r="H154" s="4">
        <f t="shared" si="31"/>
        <v>7.473085659925606E-2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hidden="1" customHeight="1" x14ac:dyDescent="0.2">
      <c r="A155" s="2"/>
      <c r="B155" s="9" t="s">
        <v>116</v>
      </c>
      <c r="C155" s="2" t="s">
        <v>32</v>
      </c>
      <c r="D155" s="3">
        <v>24403</v>
      </c>
      <c r="E155" s="3">
        <v>265404.0576</v>
      </c>
      <c r="F155" s="21">
        <v>341.13</v>
      </c>
      <c r="G155" s="8">
        <f t="shared" si="30"/>
        <v>1.2853232278540719E-3</v>
      </c>
      <c r="H155" s="4">
        <f t="shared" si="31"/>
        <v>1.397901897307708E-2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hidden="1" customHeight="1" x14ac:dyDescent="0.2">
      <c r="A156" s="2"/>
      <c r="B156" s="9" t="s">
        <v>125</v>
      </c>
      <c r="C156" s="2" t="s">
        <v>12</v>
      </c>
      <c r="D156" s="3">
        <v>23381</v>
      </c>
      <c r="E156" s="12">
        <v>279980.7623</v>
      </c>
      <c r="F156" s="21">
        <v>275.70999999999998</v>
      </c>
      <c r="G156" s="8">
        <f t="shared" si="30"/>
        <v>9.8474622947335253E-4</v>
      </c>
      <c r="H156" s="4">
        <f t="shared" si="31"/>
        <v>1.1792053376673366E-2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hidden="1" customHeight="1" x14ac:dyDescent="0.2">
      <c r="A157" s="2"/>
      <c r="B157" s="9" t="s">
        <v>254</v>
      </c>
      <c r="C157" s="2" t="s">
        <v>16</v>
      </c>
      <c r="D157" s="3">
        <v>28980</v>
      </c>
      <c r="E157" s="12">
        <v>188095.33720000001</v>
      </c>
      <c r="F157" s="21">
        <v>250.15</v>
      </c>
      <c r="G157" s="8">
        <f t="shared" si="30"/>
        <v>1.3299106916936376E-3</v>
      </c>
      <c r="H157" s="4">
        <f t="shared" si="31"/>
        <v>8.6318150448585242E-3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hidden="1" customHeight="1" x14ac:dyDescent="0.2">
      <c r="A158" s="2"/>
      <c r="B158" s="9" t="s">
        <v>415</v>
      </c>
      <c r="C158" s="2"/>
      <c r="D158" s="13"/>
      <c r="E158" s="12">
        <v>292338.28269999998</v>
      </c>
      <c r="F158" s="19"/>
      <c r="G158" s="8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hidden="1" customHeight="1" x14ac:dyDescent="0.2">
      <c r="A159" s="2"/>
      <c r="B159" s="9" t="s">
        <v>56</v>
      </c>
      <c r="C159" s="2" t="s">
        <v>57</v>
      </c>
      <c r="D159" s="3">
        <v>22461</v>
      </c>
      <c r="E159" s="12">
        <v>142214.4375</v>
      </c>
      <c r="F159" s="22">
        <v>1915.15</v>
      </c>
      <c r="G159" s="8">
        <f t="shared" ref="G159:G170" si="32">F159/E159</f>
        <v>1.3466635551682298E-2</v>
      </c>
      <c r="H159" s="4">
        <f t="shared" ref="H159:H164" si="33">F159/D159</f>
        <v>8.5265571434931658E-2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hidden="1" customHeight="1" x14ac:dyDescent="0.2">
      <c r="A160" s="2"/>
      <c r="B160" s="9" t="s">
        <v>70</v>
      </c>
      <c r="C160" s="2" t="s">
        <v>8</v>
      </c>
      <c r="D160" s="3">
        <v>22728</v>
      </c>
      <c r="E160" s="12">
        <v>212961.6575</v>
      </c>
      <c r="F160" s="21">
        <v>193.16</v>
      </c>
      <c r="G160" s="8">
        <f t="shared" si="32"/>
        <v>9.0701773393175248E-4</v>
      </c>
      <c r="H160" s="4">
        <f t="shared" si="33"/>
        <v>8.4987680394227379E-3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hidden="1" customHeight="1" x14ac:dyDescent="0.2">
      <c r="A161" s="2"/>
      <c r="B161" s="9" t="s">
        <v>131</v>
      </c>
      <c r="C161" s="2" t="s">
        <v>12</v>
      </c>
      <c r="D161" s="3">
        <v>22813</v>
      </c>
      <c r="E161" s="12">
        <v>218476.32260000001</v>
      </c>
      <c r="F161" s="21">
        <v>218.49</v>
      </c>
      <c r="G161" s="8">
        <f t="shared" si="32"/>
        <v>1.0000626035802746E-3</v>
      </c>
      <c r="H161" s="4">
        <f t="shared" si="33"/>
        <v>9.5774339192565647E-3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hidden="1" customHeight="1" x14ac:dyDescent="0.2">
      <c r="A162" s="2"/>
      <c r="B162" s="9" t="s">
        <v>216</v>
      </c>
      <c r="C162" s="2" t="s">
        <v>32</v>
      </c>
      <c r="D162" s="3">
        <v>25311</v>
      </c>
      <c r="E162" s="12">
        <v>229538.8628</v>
      </c>
      <c r="F162" s="21">
        <v>235.75</v>
      </c>
      <c r="G162" s="8">
        <f t="shared" si="32"/>
        <v>1.0270591965309676E-3</v>
      </c>
      <c r="H162" s="4">
        <f t="shared" si="33"/>
        <v>9.3141321954881284E-3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hidden="1" customHeight="1" x14ac:dyDescent="0.2">
      <c r="A163" s="2"/>
      <c r="B163" s="9" t="s">
        <v>227</v>
      </c>
      <c r="C163" s="2" t="s">
        <v>32</v>
      </c>
      <c r="D163" s="3">
        <v>26439</v>
      </c>
      <c r="E163" s="12">
        <v>298999.29930000001</v>
      </c>
      <c r="F163" s="21">
        <v>224.74</v>
      </c>
      <c r="G163" s="8">
        <f t="shared" si="32"/>
        <v>7.5164055743992845E-4</v>
      </c>
      <c r="H163" s="4">
        <f t="shared" si="33"/>
        <v>8.5003214947615268E-3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hidden="1" customHeight="1" x14ac:dyDescent="0.2">
      <c r="A164" s="2"/>
      <c r="B164" s="9" t="s">
        <v>69</v>
      </c>
      <c r="C164" s="2" t="s">
        <v>26</v>
      </c>
      <c r="D164" s="3">
        <v>20944</v>
      </c>
      <c r="E164" s="12">
        <v>188096.27470000001</v>
      </c>
      <c r="F164" s="21">
        <v>189.45</v>
      </c>
      <c r="G164" s="8">
        <f t="shared" si="32"/>
        <v>1.0071969809192611E-3</v>
      </c>
      <c r="H164" s="4">
        <f t="shared" si="33"/>
        <v>9.045550038197096E-3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hidden="1" customHeight="1" x14ac:dyDescent="0.2">
      <c r="A165" s="2"/>
      <c r="B165" s="9" t="s">
        <v>416</v>
      </c>
      <c r="C165" s="2" t="s">
        <v>417</v>
      </c>
      <c r="D165" s="3"/>
      <c r="E165" s="3"/>
      <c r="F165" s="22">
        <v>363.66</v>
      </c>
      <c r="G165" s="8" t="e">
        <f t="shared" si="32"/>
        <v>#DIV/0!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hidden="1" customHeight="1" x14ac:dyDescent="0.2">
      <c r="A166" s="2"/>
      <c r="B166" s="20" t="s">
        <v>358</v>
      </c>
      <c r="C166" s="2" t="s">
        <v>41</v>
      </c>
      <c r="D166" s="3">
        <v>32170</v>
      </c>
      <c r="E166" s="12">
        <v>421220.63439999998</v>
      </c>
      <c r="F166" s="22">
        <v>1276.48</v>
      </c>
      <c r="G166" s="8">
        <f t="shared" si="32"/>
        <v>3.0304308377918348E-3</v>
      </c>
      <c r="H166" s="4">
        <f t="shared" ref="H166:H170" si="34">F166/D166</f>
        <v>3.967920422754119E-2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hidden="1" customHeight="1" x14ac:dyDescent="0.2">
      <c r="A167" s="2"/>
      <c r="B167" s="9" t="s">
        <v>321</v>
      </c>
      <c r="C167" s="2" t="s">
        <v>32</v>
      </c>
      <c r="D167" s="3">
        <v>34273</v>
      </c>
      <c r="E167" s="12">
        <v>490284.65409999999</v>
      </c>
      <c r="F167" s="21">
        <v>215.68</v>
      </c>
      <c r="G167" s="8">
        <f t="shared" si="32"/>
        <v>4.3990771115591401E-4</v>
      </c>
      <c r="H167" s="4">
        <f t="shared" si="34"/>
        <v>6.2930003209523532E-3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9" t="s">
        <v>115</v>
      </c>
      <c r="C168" s="2" t="s">
        <v>14</v>
      </c>
      <c r="D168" s="3">
        <v>21761</v>
      </c>
      <c r="E168" s="12">
        <v>179018.34220000001</v>
      </c>
      <c r="F168" s="19">
        <v>1837.8067410000001</v>
      </c>
      <c r="G168" s="8">
        <f t="shared" si="32"/>
        <v>1.0266024801787043E-2</v>
      </c>
      <c r="H168" s="4">
        <f t="shared" si="34"/>
        <v>8.4454149211892843E-2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hidden="1" customHeight="1" x14ac:dyDescent="0.2">
      <c r="A169" s="2"/>
      <c r="B169" s="9" t="s">
        <v>362</v>
      </c>
      <c r="C169" s="2" t="s">
        <v>41</v>
      </c>
      <c r="D169" s="3">
        <v>32241</v>
      </c>
      <c r="E169" s="12">
        <v>585760.31929999997</v>
      </c>
      <c r="F169" s="22">
        <v>1238.47</v>
      </c>
      <c r="G169" s="8">
        <f t="shared" si="32"/>
        <v>2.1142948048785662E-3</v>
      </c>
      <c r="H169" s="4">
        <f t="shared" si="34"/>
        <v>3.8412890419031669E-2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hidden="1" customHeight="1" x14ac:dyDescent="0.2">
      <c r="A170" s="2"/>
      <c r="B170" s="23" t="s">
        <v>180</v>
      </c>
      <c r="C170" s="2" t="s">
        <v>16</v>
      </c>
      <c r="D170" s="3">
        <v>24067</v>
      </c>
      <c r="E170" s="3">
        <v>159401.22630000001</v>
      </c>
      <c r="F170" s="22">
        <v>1553.51</v>
      </c>
      <c r="G170" s="8">
        <f t="shared" si="32"/>
        <v>9.7459099660640435E-3</v>
      </c>
      <c r="H170" s="4">
        <f t="shared" si="34"/>
        <v>6.4549382972534999E-2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hidden="1" customHeight="1" x14ac:dyDescent="0.2">
      <c r="A171" s="2"/>
      <c r="B171" s="9" t="s">
        <v>418</v>
      </c>
      <c r="C171" s="2"/>
      <c r="D171" s="13"/>
      <c r="E171" s="12">
        <v>332225.73739999998</v>
      </c>
      <c r="F171" s="19"/>
      <c r="G171" s="8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hidden="1" customHeight="1" x14ac:dyDescent="0.2">
      <c r="A172" s="2"/>
      <c r="B172" s="20" t="s">
        <v>117</v>
      </c>
      <c r="C172" s="2" t="s">
        <v>22</v>
      </c>
      <c r="D172" s="3">
        <v>22694</v>
      </c>
      <c r="E172" s="12">
        <v>258673.36350000001</v>
      </c>
      <c r="F172" s="21">
        <v>157.4</v>
      </c>
      <c r="G172" s="8">
        <f t="shared" ref="G172:G182" si="35">F172/E172</f>
        <v>6.0848940095836344E-4</v>
      </c>
      <c r="H172" s="4">
        <f t="shared" ref="H172:H182" si="36">F172/D172</f>
        <v>6.9357539437736853E-3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hidden="1" customHeight="1" x14ac:dyDescent="0.2">
      <c r="A173" s="2"/>
      <c r="B173" s="20" t="s">
        <v>379</v>
      </c>
      <c r="C173" s="2" t="s">
        <v>41</v>
      </c>
      <c r="D173" s="3">
        <v>37204</v>
      </c>
      <c r="E173" s="3">
        <v>659864.6</v>
      </c>
      <c r="F173" s="22">
        <v>831.96</v>
      </c>
      <c r="G173" s="8">
        <f t="shared" si="35"/>
        <v>1.2608041104190163E-3</v>
      </c>
      <c r="H173" s="4">
        <f t="shared" si="36"/>
        <v>2.236211160090313E-2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hidden="1" customHeight="1" x14ac:dyDescent="0.2">
      <c r="A174" s="2"/>
      <c r="B174" s="9" t="s">
        <v>279</v>
      </c>
      <c r="C174" s="2" t="s">
        <v>8</v>
      </c>
      <c r="D174" s="3">
        <v>29693</v>
      </c>
      <c r="E174" s="12">
        <v>326848.6814</v>
      </c>
      <c r="F174" s="21">
        <v>229.06</v>
      </c>
      <c r="G174" s="8">
        <f t="shared" si="35"/>
        <v>7.0081359673492016E-4</v>
      </c>
      <c r="H174" s="4">
        <f t="shared" si="36"/>
        <v>7.7142760920082178E-3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hidden="1" customHeight="1" x14ac:dyDescent="0.2">
      <c r="A175" s="2"/>
      <c r="B175" s="9" t="s">
        <v>319</v>
      </c>
      <c r="C175" s="2" t="s">
        <v>41</v>
      </c>
      <c r="D175" s="3">
        <v>29986</v>
      </c>
      <c r="E175" s="12">
        <v>567352.11179999996</v>
      </c>
      <c r="F175" s="22">
        <v>1441.04</v>
      </c>
      <c r="G175" s="8">
        <f t="shared" si="35"/>
        <v>2.5399394309613284E-3</v>
      </c>
      <c r="H175" s="4">
        <f t="shared" si="36"/>
        <v>4.8057093310211428E-2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hidden="1" customHeight="1" x14ac:dyDescent="0.2">
      <c r="A176" s="2"/>
      <c r="B176" s="9" t="s">
        <v>173</v>
      </c>
      <c r="C176" s="2" t="s">
        <v>26</v>
      </c>
      <c r="D176" s="3">
        <v>24371</v>
      </c>
      <c r="E176" s="12">
        <v>276780.30930000002</v>
      </c>
      <c r="F176" s="21">
        <v>288.89999999999998</v>
      </c>
      <c r="G176" s="8">
        <f t="shared" si="35"/>
        <v>1.0437881247067453E-3</v>
      </c>
      <c r="H176" s="4">
        <f t="shared" si="36"/>
        <v>1.1854253005621434E-2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hidden="1" customHeight="1" x14ac:dyDescent="0.2">
      <c r="A177" s="2"/>
      <c r="B177" s="20" t="s">
        <v>157</v>
      </c>
      <c r="C177" s="2" t="s">
        <v>22</v>
      </c>
      <c r="D177" s="3">
        <v>25145</v>
      </c>
      <c r="E177" s="12">
        <v>297867.22289999999</v>
      </c>
      <c r="F177" s="21">
        <v>269.08999999999997</v>
      </c>
      <c r="G177" s="8">
        <f t="shared" si="35"/>
        <v>9.0338909189192288E-4</v>
      </c>
      <c r="H177" s="4">
        <f t="shared" si="36"/>
        <v>1.070153111950686E-2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hidden="1" customHeight="1" x14ac:dyDescent="0.2">
      <c r="A178" s="2"/>
      <c r="B178" s="9" t="s">
        <v>316</v>
      </c>
      <c r="C178" s="2" t="s">
        <v>41</v>
      </c>
      <c r="D178" s="3">
        <v>32398</v>
      </c>
      <c r="E178" s="12">
        <v>473336.8921</v>
      </c>
      <c r="F178" s="22">
        <v>1598.7</v>
      </c>
      <c r="G178" s="8">
        <f t="shared" si="35"/>
        <v>3.3775098173886879E-3</v>
      </c>
      <c r="H178" s="4">
        <f t="shared" si="36"/>
        <v>4.9345638619667884E-2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hidden="1" customHeight="1" x14ac:dyDescent="0.2">
      <c r="A179" s="2"/>
      <c r="B179" s="9" t="s">
        <v>317</v>
      </c>
      <c r="C179" s="2" t="s">
        <v>32</v>
      </c>
      <c r="D179" s="3">
        <v>31732</v>
      </c>
      <c r="E179" s="12">
        <v>430576.7242</v>
      </c>
      <c r="F179" s="21">
        <v>266.20999999999998</v>
      </c>
      <c r="G179" s="8">
        <f t="shared" si="35"/>
        <v>6.1826379606238818E-4</v>
      </c>
      <c r="H179" s="4">
        <f t="shared" si="36"/>
        <v>8.3893230808017132E-3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hidden="1" customHeight="1" x14ac:dyDescent="0.2">
      <c r="A180" s="2"/>
      <c r="B180" s="25" t="s">
        <v>68</v>
      </c>
      <c r="C180" s="2" t="s">
        <v>57</v>
      </c>
      <c r="D180" s="3">
        <v>22651</v>
      </c>
      <c r="E180" s="3">
        <v>115437.7634</v>
      </c>
      <c r="F180" s="22">
        <v>1752.66</v>
      </c>
      <c r="G180" s="8">
        <f t="shared" si="35"/>
        <v>1.5182726591184113E-2</v>
      </c>
      <c r="H180" s="4">
        <f t="shared" si="36"/>
        <v>7.7376716259767789E-2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hidden="1" customHeight="1" x14ac:dyDescent="0.2">
      <c r="A181" s="2"/>
      <c r="B181" s="9" t="s">
        <v>50</v>
      </c>
      <c r="C181" s="2" t="s">
        <v>32</v>
      </c>
      <c r="D181" s="3">
        <v>21908</v>
      </c>
      <c r="E181" s="12">
        <v>240318.64670000001</v>
      </c>
      <c r="F181" s="21">
        <v>276.17</v>
      </c>
      <c r="G181" s="8">
        <f t="shared" si="35"/>
        <v>1.149182569860069E-3</v>
      </c>
      <c r="H181" s="4">
        <f t="shared" si="36"/>
        <v>1.2605897389081615E-2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hidden="1" customHeight="1" x14ac:dyDescent="0.2">
      <c r="A182" s="2"/>
      <c r="B182" s="9" t="s">
        <v>176</v>
      </c>
      <c r="C182" s="2" t="s">
        <v>32</v>
      </c>
      <c r="D182" s="3">
        <v>23761</v>
      </c>
      <c r="E182" s="12">
        <v>277568.81929999997</v>
      </c>
      <c r="F182" s="21">
        <v>214.48</v>
      </c>
      <c r="G182" s="8">
        <f t="shared" si="35"/>
        <v>7.7270927095088164E-4</v>
      </c>
      <c r="H182" s="4">
        <f t="shared" si="36"/>
        <v>9.0265561213753627E-3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hidden="1" customHeight="1" x14ac:dyDescent="0.2">
      <c r="A183" s="2"/>
      <c r="B183" s="9" t="s">
        <v>419</v>
      </c>
      <c r="C183" s="2"/>
      <c r="D183" s="13"/>
      <c r="E183" s="12">
        <v>419029.03909999999</v>
      </c>
      <c r="F183" s="19"/>
      <c r="G183" s="8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hidden="1" customHeight="1" x14ac:dyDescent="0.2">
      <c r="A184" s="2"/>
      <c r="B184" s="9" t="s">
        <v>311</v>
      </c>
      <c r="C184" s="2" t="s">
        <v>41</v>
      </c>
      <c r="D184" s="3">
        <v>30833</v>
      </c>
      <c r="E184" s="12">
        <v>378212.55359999998</v>
      </c>
      <c r="F184" s="22">
        <v>1529.64</v>
      </c>
      <c r="G184" s="8">
        <f t="shared" ref="G184:G188" si="37">F184/E184</f>
        <v>4.0443924598488005E-3</v>
      </c>
      <c r="H184" s="4">
        <f t="shared" ref="H184:H188" si="38">F184/D184</f>
        <v>4.9610482275484064E-2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hidden="1" customHeight="1" x14ac:dyDescent="0.2">
      <c r="A185" s="2"/>
      <c r="B185" s="23" t="s">
        <v>72</v>
      </c>
      <c r="C185" s="2" t="s">
        <v>73</v>
      </c>
      <c r="D185" s="3">
        <v>22257</v>
      </c>
      <c r="E185" s="3">
        <v>253881.9994</v>
      </c>
      <c r="F185" s="22">
        <v>1723.74</v>
      </c>
      <c r="G185" s="8">
        <f t="shared" si="37"/>
        <v>6.7895321609004154E-3</v>
      </c>
      <c r="H185" s="4">
        <f t="shared" si="38"/>
        <v>7.7447095295861981E-2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hidden="1" customHeight="1" x14ac:dyDescent="0.2">
      <c r="A186" s="2"/>
      <c r="B186" s="9" t="s">
        <v>309</v>
      </c>
      <c r="C186" s="2" t="s">
        <v>26</v>
      </c>
      <c r="D186" s="3">
        <v>30852</v>
      </c>
      <c r="E186" s="12">
        <v>479641.45010000002</v>
      </c>
      <c r="F186" s="21">
        <v>216.58</v>
      </c>
      <c r="G186" s="8">
        <f t="shared" si="37"/>
        <v>4.5154562841648787E-4</v>
      </c>
      <c r="H186" s="4">
        <f t="shared" si="38"/>
        <v>7.0199662906780761E-3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hidden="1" customHeight="1" x14ac:dyDescent="0.2">
      <c r="A187" s="2"/>
      <c r="B187" s="9" t="s">
        <v>130</v>
      </c>
      <c r="C187" s="2" t="s">
        <v>8</v>
      </c>
      <c r="D187" s="3">
        <v>23121</v>
      </c>
      <c r="E187" s="12">
        <v>220043.67660000001</v>
      </c>
      <c r="F187" s="21">
        <v>222.64</v>
      </c>
      <c r="G187" s="8">
        <f t="shared" si="37"/>
        <v>1.0117991275192136E-3</v>
      </c>
      <c r="H187" s="4">
        <f t="shared" si="38"/>
        <v>9.6293412914666317E-3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9" t="s">
        <v>351</v>
      </c>
      <c r="C188" s="2" t="s">
        <v>20</v>
      </c>
      <c r="D188" s="3">
        <v>25241</v>
      </c>
      <c r="E188" s="12">
        <v>175014.3248</v>
      </c>
      <c r="F188" s="19">
        <v>1332</v>
      </c>
      <c r="G188" s="8">
        <f t="shared" si="37"/>
        <v>7.6108055813269059E-3</v>
      </c>
      <c r="H188" s="4">
        <f t="shared" si="38"/>
        <v>5.2771284814389287E-2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hidden="1" customHeight="1" x14ac:dyDescent="0.2">
      <c r="A189" s="2"/>
      <c r="B189" s="9" t="s">
        <v>420</v>
      </c>
      <c r="C189" s="2"/>
      <c r="D189" s="13"/>
      <c r="E189" s="12">
        <v>244885.76939999999</v>
      </c>
      <c r="F189" s="19"/>
      <c r="G189" s="8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hidden="1" customHeight="1" x14ac:dyDescent="0.2">
      <c r="A190" s="2"/>
      <c r="B190" s="9" t="s">
        <v>342</v>
      </c>
      <c r="C190" s="2" t="s">
        <v>41</v>
      </c>
      <c r="D190" s="3">
        <v>29350</v>
      </c>
      <c r="E190" s="12">
        <v>435756.67830000003</v>
      </c>
      <c r="F190" s="22">
        <v>1239.72</v>
      </c>
      <c r="G190" s="8">
        <f t="shared" ref="G190:G193" si="39">F190/E190</f>
        <v>2.8449822153878853E-3</v>
      </c>
      <c r="H190" s="4">
        <f t="shared" ref="H190:H193" si="40">F190/D190</f>
        <v>4.2239182282793865E-2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hidden="1" customHeight="1" x14ac:dyDescent="0.2">
      <c r="A191" s="2"/>
      <c r="B191" s="9" t="s">
        <v>222</v>
      </c>
      <c r="C191" s="2" t="s">
        <v>8</v>
      </c>
      <c r="D191" s="3">
        <v>26027</v>
      </c>
      <c r="E191" s="3">
        <v>244885.76939999999</v>
      </c>
      <c r="F191" s="21">
        <v>196.91</v>
      </c>
      <c r="G191" s="8">
        <f t="shared" si="39"/>
        <v>8.0408919016590268E-4</v>
      </c>
      <c r="H191" s="4">
        <f t="shared" si="40"/>
        <v>7.5656049487071121E-3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hidden="1" customHeight="1" x14ac:dyDescent="0.2">
      <c r="A192" s="2"/>
      <c r="B192" s="9" t="s">
        <v>35</v>
      </c>
      <c r="C192" s="2" t="s">
        <v>32</v>
      </c>
      <c r="D192" s="3" t="s">
        <v>9</v>
      </c>
      <c r="E192" s="12">
        <v>390425.39409999998</v>
      </c>
      <c r="F192" s="21">
        <v>224.84</v>
      </c>
      <c r="G192" s="8">
        <f t="shared" si="39"/>
        <v>5.7588467194429353E-4</v>
      </c>
      <c r="H192" s="4" t="e">
        <f t="shared" si="40"/>
        <v>#VALUE!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hidden="1" customHeight="1" x14ac:dyDescent="0.2">
      <c r="A193" s="2"/>
      <c r="B193" s="9" t="s">
        <v>332</v>
      </c>
      <c r="C193" s="2" t="s">
        <v>41</v>
      </c>
      <c r="D193" s="3">
        <v>29666</v>
      </c>
      <c r="E193" s="12">
        <v>431048.81550000003</v>
      </c>
      <c r="F193" s="22">
        <v>1338.57</v>
      </c>
      <c r="G193" s="8">
        <f t="shared" si="39"/>
        <v>3.1053791400570499E-3</v>
      </c>
      <c r="H193" s="4">
        <f t="shared" si="40"/>
        <v>4.5121351041596439E-2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hidden="1" customHeight="1" x14ac:dyDescent="0.2">
      <c r="A194" s="2"/>
      <c r="B194" s="9" t="s">
        <v>421</v>
      </c>
      <c r="C194" s="2"/>
      <c r="D194" s="13"/>
      <c r="E194" s="12">
        <v>593169.08979999996</v>
      </c>
      <c r="F194" s="19"/>
      <c r="G194" s="8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hidden="1" customHeight="1" x14ac:dyDescent="0.2">
      <c r="A195" s="2"/>
      <c r="B195" s="20" t="s">
        <v>259</v>
      </c>
      <c r="C195" s="2" t="s">
        <v>26</v>
      </c>
      <c r="D195" s="3">
        <v>28911</v>
      </c>
      <c r="E195" s="12">
        <v>267503.8247</v>
      </c>
      <c r="F195" s="21">
        <v>264.92</v>
      </c>
      <c r="G195" s="8">
        <f t="shared" ref="G195:G201" si="41">F195/E195</f>
        <v>9.9034098034711201E-4</v>
      </c>
      <c r="H195" s="4">
        <f t="shared" ref="H195:H200" si="42">F195/D195</f>
        <v>9.1632942478641361E-3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hidden="1" customHeight="1" x14ac:dyDescent="0.2">
      <c r="A196" s="2"/>
      <c r="B196" s="9" t="s">
        <v>83</v>
      </c>
      <c r="C196" s="2" t="s">
        <v>16</v>
      </c>
      <c r="D196" s="3">
        <v>22459</v>
      </c>
      <c r="E196" s="12">
        <v>92173.338130000004</v>
      </c>
      <c r="F196" s="21">
        <v>256.13</v>
      </c>
      <c r="G196" s="8">
        <f t="shared" si="41"/>
        <v>2.7787861999611836E-3</v>
      </c>
      <c r="H196" s="4">
        <f t="shared" si="42"/>
        <v>1.1404336791486709E-2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9" t="s">
        <v>312</v>
      </c>
      <c r="C197" s="2" t="s">
        <v>20</v>
      </c>
      <c r="D197" s="3">
        <v>21774</v>
      </c>
      <c r="E197" s="12">
        <v>107923.4268</v>
      </c>
      <c r="F197" s="19">
        <v>1332</v>
      </c>
      <c r="G197" s="8">
        <f t="shared" si="41"/>
        <v>1.2342084008029292E-2</v>
      </c>
      <c r="H197" s="4">
        <f t="shared" si="42"/>
        <v>6.1173877101129787E-2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hidden="1" customHeight="1" x14ac:dyDescent="0.2">
      <c r="A198" s="2"/>
      <c r="B198" s="9" t="s">
        <v>93</v>
      </c>
      <c r="C198" s="2" t="s">
        <v>26</v>
      </c>
      <c r="D198" s="3">
        <v>22862</v>
      </c>
      <c r="E198" s="12">
        <v>207077.76310000001</v>
      </c>
      <c r="F198" s="21">
        <v>376.74</v>
      </c>
      <c r="G198" s="8">
        <f t="shared" si="41"/>
        <v>1.8193165425399555E-3</v>
      </c>
      <c r="H198" s="4">
        <f t="shared" si="42"/>
        <v>1.6478873239436621E-2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9" t="s">
        <v>234</v>
      </c>
      <c r="C199" s="2" t="s">
        <v>14</v>
      </c>
      <c r="D199" s="3">
        <v>23399</v>
      </c>
      <c r="E199" s="12">
        <v>199689.6355</v>
      </c>
      <c r="F199" s="19">
        <v>1697.140003</v>
      </c>
      <c r="G199" s="8">
        <f t="shared" si="41"/>
        <v>8.4988887818366523E-3</v>
      </c>
      <c r="H199" s="4">
        <f t="shared" si="42"/>
        <v>7.2530450147442194E-2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hidden="1" customHeight="1" x14ac:dyDescent="0.2">
      <c r="A200" s="2"/>
      <c r="B200" s="23" t="s">
        <v>137</v>
      </c>
      <c r="C200" s="2" t="s">
        <v>32</v>
      </c>
      <c r="D200" s="3">
        <v>25026</v>
      </c>
      <c r="E200" s="3">
        <v>240746.43290000001</v>
      </c>
      <c r="F200" s="22">
        <v>1775.18</v>
      </c>
      <c r="G200" s="8">
        <f t="shared" si="41"/>
        <v>7.3736502701884895E-3</v>
      </c>
      <c r="H200" s="4">
        <f t="shared" si="42"/>
        <v>7.0933429233597065E-2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hidden="1" customHeight="1" x14ac:dyDescent="0.2">
      <c r="A201" s="2"/>
      <c r="B201" s="23" t="s">
        <v>11</v>
      </c>
      <c r="C201" s="2" t="s">
        <v>422</v>
      </c>
      <c r="D201" s="3" t="s">
        <v>9</v>
      </c>
      <c r="E201" s="3"/>
      <c r="F201" s="22">
        <v>1394.28</v>
      </c>
      <c r="G201" s="8" t="e">
        <f t="shared" si="41"/>
        <v>#DIV/0!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hidden="1" customHeight="1" x14ac:dyDescent="0.2">
      <c r="A202" s="2"/>
      <c r="B202" s="9" t="s">
        <v>423</v>
      </c>
      <c r="C202" s="2"/>
      <c r="D202" s="13"/>
      <c r="E202" s="12">
        <v>314268.4718</v>
      </c>
      <c r="F202" s="19"/>
      <c r="G202" s="8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hidden="1" customHeight="1" x14ac:dyDescent="0.2">
      <c r="A203" s="2"/>
      <c r="B203" s="9" t="s">
        <v>424</v>
      </c>
      <c r="C203" s="2"/>
      <c r="D203" s="13"/>
      <c r="E203" s="12">
        <v>206323.99470000001</v>
      </c>
      <c r="F203" s="19"/>
      <c r="G203" s="8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hidden="1" customHeight="1" x14ac:dyDescent="0.2">
      <c r="A204" s="2"/>
      <c r="B204" s="9" t="s">
        <v>377</v>
      </c>
      <c r="C204" s="2" t="s">
        <v>41</v>
      </c>
      <c r="D204" s="3">
        <v>41329</v>
      </c>
      <c r="E204" s="12">
        <v>700790.98829999997</v>
      </c>
      <c r="F204" s="22">
        <v>1276.72</v>
      </c>
      <c r="G204" s="8">
        <f t="shared" ref="G204:G209" si="43">F204/E204</f>
        <v>1.8218270801356993E-3</v>
      </c>
      <c r="H204" s="4">
        <f t="shared" ref="H204:H209" si="44">F204/D204</f>
        <v>3.0891625734956085E-2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hidden="1" customHeight="1" x14ac:dyDescent="0.2">
      <c r="A205" s="2"/>
      <c r="B205" s="20" t="s">
        <v>42</v>
      </c>
      <c r="C205" s="2" t="s">
        <v>41</v>
      </c>
      <c r="D205" s="3" t="s">
        <v>9</v>
      </c>
      <c r="E205" s="3">
        <v>1220511.4850000001</v>
      </c>
      <c r="F205" s="22">
        <v>967.32</v>
      </c>
      <c r="G205" s="8">
        <f t="shared" si="43"/>
        <v>7.9255296806977611E-4</v>
      </c>
      <c r="H205" s="4" t="e">
        <f t="shared" si="44"/>
        <v>#VALUE!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hidden="1" customHeight="1" x14ac:dyDescent="0.2">
      <c r="A206" s="2"/>
      <c r="B206" s="9" t="s">
        <v>100</v>
      </c>
      <c r="C206" s="2" t="s">
        <v>26</v>
      </c>
      <c r="D206" s="3">
        <v>22390</v>
      </c>
      <c r="E206" s="3">
        <v>236251.44829999999</v>
      </c>
      <c r="F206" s="21">
        <v>202.27</v>
      </c>
      <c r="G206" s="8">
        <f t="shared" si="43"/>
        <v>8.5616406356650479E-4</v>
      </c>
      <c r="H206" s="4">
        <f t="shared" si="44"/>
        <v>9.0339437248771783E-3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hidden="1" customHeight="1" x14ac:dyDescent="0.2">
      <c r="A207" s="2"/>
      <c r="B207" s="23" t="s">
        <v>97</v>
      </c>
      <c r="C207" s="2" t="s">
        <v>22</v>
      </c>
      <c r="D207" s="3">
        <v>20857</v>
      </c>
      <c r="E207" s="12">
        <v>114716.7</v>
      </c>
      <c r="F207" s="22">
        <v>1497.13</v>
      </c>
      <c r="G207" s="8">
        <f t="shared" si="43"/>
        <v>1.3050671785363423E-2</v>
      </c>
      <c r="H207" s="4">
        <f t="shared" si="44"/>
        <v>7.1780697128062523E-2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hidden="1" customHeight="1" x14ac:dyDescent="0.2">
      <c r="A208" s="2"/>
      <c r="B208" s="9" t="s">
        <v>334</v>
      </c>
      <c r="C208" s="2" t="s">
        <v>41</v>
      </c>
      <c r="D208" s="3">
        <v>36170</v>
      </c>
      <c r="E208" s="3">
        <v>505421.2463</v>
      </c>
      <c r="F208" s="22">
        <v>1693.57</v>
      </c>
      <c r="G208" s="8">
        <f t="shared" si="43"/>
        <v>3.3508088795197923E-3</v>
      </c>
      <c r="H208" s="4">
        <f t="shared" si="44"/>
        <v>4.6822504838263751E-2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hidden="1" customHeight="1" x14ac:dyDescent="0.2">
      <c r="A209" s="2"/>
      <c r="B209" s="9" t="s">
        <v>158</v>
      </c>
      <c r="C209" s="2" t="s">
        <v>22</v>
      </c>
      <c r="D209" s="3">
        <v>23994</v>
      </c>
      <c r="E209" s="12">
        <v>174537.5821</v>
      </c>
      <c r="F209" s="22">
        <v>1654.03</v>
      </c>
      <c r="G209" s="8">
        <f t="shared" si="43"/>
        <v>9.4766409623592458E-3</v>
      </c>
      <c r="H209" s="4">
        <f t="shared" si="44"/>
        <v>6.8935150454280239E-2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hidden="1" customHeight="1" x14ac:dyDescent="0.2">
      <c r="A210" s="2"/>
      <c r="B210" s="9" t="s">
        <v>425</v>
      </c>
      <c r="C210" s="2"/>
      <c r="D210" s="13"/>
      <c r="E210" s="12">
        <v>157539.84520000001</v>
      </c>
      <c r="F210" s="19"/>
      <c r="G210" s="8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hidden="1" customHeight="1" x14ac:dyDescent="0.2">
      <c r="A211" s="2"/>
      <c r="B211" s="20" t="s">
        <v>124</v>
      </c>
      <c r="C211" s="2" t="s">
        <v>16</v>
      </c>
      <c r="D211" s="3">
        <v>23700</v>
      </c>
      <c r="E211" s="12">
        <v>143170.2911</v>
      </c>
      <c r="F211" s="22">
        <v>1657.85</v>
      </c>
      <c r="G211" s="8">
        <f t="shared" ref="G211:G213" si="45">F211/E211</f>
        <v>1.1579567152252579E-2</v>
      </c>
      <c r="H211" s="4">
        <f t="shared" ref="H211:H213" si="46">F211/D211</f>
        <v>6.9951476793248937E-2</v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hidden="1" customHeight="1" x14ac:dyDescent="0.2">
      <c r="A212" s="2"/>
      <c r="B212" s="9" t="s">
        <v>373</v>
      </c>
      <c r="C212" s="2" t="s">
        <v>41</v>
      </c>
      <c r="D212" s="3">
        <v>36369</v>
      </c>
      <c r="E212" s="12">
        <v>530527.27150000003</v>
      </c>
      <c r="F212" s="22">
        <v>1227.93</v>
      </c>
      <c r="G212" s="8">
        <f t="shared" si="45"/>
        <v>2.3145464257250722E-3</v>
      </c>
      <c r="H212" s="4">
        <f t="shared" si="46"/>
        <v>3.3763094943495837E-2</v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hidden="1" customHeight="1" x14ac:dyDescent="0.2">
      <c r="A213" s="2"/>
      <c r="B213" s="9" t="s">
        <v>128</v>
      </c>
      <c r="C213" s="2" t="s">
        <v>16</v>
      </c>
      <c r="D213" s="3">
        <v>24130</v>
      </c>
      <c r="E213" s="12">
        <v>176601.59210000001</v>
      </c>
      <c r="F213" s="21">
        <v>256.58</v>
      </c>
      <c r="G213" s="8">
        <f t="shared" si="45"/>
        <v>1.4528747841339533E-3</v>
      </c>
      <c r="H213" s="4">
        <f t="shared" si="46"/>
        <v>1.0633236634894322E-2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hidden="1" customHeight="1" x14ac:dyDescent="0.2">
      <c r="A214" s="2"/>
      <c r="B214" s="9" t="s">
        <v>426</v>
      </c>
      <c r="C214" s="2"/>
      <c r="D214" s="13"/>
      <c r="E214" s="12">
        <v>251775.93890000001</v>
      </c>
      <c r="F214" s="19"/>
      <c r="G214" s="8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hidden="1" customHeight="1" x14ac:dyDescent="0.2">
      <c r="A215" s="2"/>
      <c r="B215" s="9" t="s">
        <v>262</v>
      </c>
      <c r="C215" s="2" t="s">
        <v>22</v>
      </c>
      <c r="D215" s="3">
        <v>26370</v>
      </c>
      <c r="E215" s="12">
        <v>207238.0246</v>
      </c>
      <c r="F215" s="22">
        <v>1530.31</v>
      </c>
      <c r="G215" s="8">
        <f t="shared" ref="G215:G218" si="47">F215/E215</f>
        <v>7.3843108809482439E-3</v>
      </c>
      <c r="H215" s="4">
        <f t="shared" ref="H215:H218" si="48">F215/D215</f>
        <v>5.8032233598786495E-2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hidden="1" customHeight="1" x14ac:dyDescent="0.2">
      <c r="A216" s="2"/>
      <c r="B216" s="23" t="s">
        <v>55</v>
      </c>
      <c r="C216" s="2" t="s">
        <v>8</v>
      </c>
      <c r="D216" s="3">
        <v>21043</v>
      </c>
      <c r="E216" s="3">
        <v>206755.258</v>
      </c>
      <c r="F216" s="22">
        <v>1694.92</v>
      </c>
      <c r="G216" s="8">
        <f t="shared" si="47"/>
        <v>8.197711711883042E-3</v>
      </c>
      <c r="H216" s="4">
        <f t="shared" si="48"/>
        <v>8.0545549588936949E-2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hidden="1" customHeight="1" x14ac:dyDescent="0.2">
      <c r="A217" s="2"/>
      <c r="B217" s="10" t="s">
        <v>126</v>
      </c>
      <c r="C217" s="2" t="s">
        <v>32</v>
      </c>
      <c r="D217" s="3">
        <v>26228</v>
      </c>
      <c r="E217" s="12">
        <v>343524.49959999998</v>
      </c>
      <c r="F217" s="21">
        <v>332.84</v>
      </c>
      <c r="G217" s="8">
        <f t="shared" si="47"/>
        <v>9.688974160141677E-4</v>
      </c>
      <c r="H217" s="4">
        <f t="shared" si="48"/>
        <v>1.2690254689644654E-2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hidden="1" customHeight="1" x14ac:dyDescent="0.2">
      <c r="A218" s="2"/>
      <c r="B218" s="20" t="s">
        <v>338</v>
      </c>
      <c r="C218" s="2" t="s">
        <v>41</v>
      </c>
      <c r="D218" s="3">
        <v>31480</v>
      </c>
      <c r="E218" s="12">
        <v>457419.26880000002</v>
      </c>
      <c r="F218" s="22">
        <v>1379.96</v>
      </c>
      <c r="G218" s="8">
        <f t="shared" si="47"/>
        <v>3.0168383671728698E-3</v>
      </c>
      <c r="H218" s="4">
        <f t="shared" si="48"/>
        <v>4.3836086404066076E-2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hidden="1" customHeight="1" x14ac:dyDescent="0.2">
      <c r="A219" s="2"/>
      <c r="B219" s="9" t="s">
        <v>427</v>
      </c>
      <c r="C219" s="2"/>
      <c r="D219" s="13"/>
      <c r="E219" s="12">
        <v>196374.81299999999</v>
      </c>
      <c r="F219" s="19"/>
      <c r="G219" s="8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hidden="1" customHeight="1" x14ac:dyDescent="0.2">
      <c r="A220" s="2"/>
      <c r="B220" s="9" t="s">
        <v>428</v>
      </c>
      <c r="C220" s="2"/>
      <c r="D220" s="13"/>
      <c r="E220" s="12">
        <v>174148.08009999999</v>
      </c>
      <c r="F220" s="19"/>
      <c r="G220" s="8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hidden="1" customHeight="1" x14ac:dyDescent="0.2">
      <c r="A221" s="2"/>
      <c r="B221" s="9" t="s">
        <v>306</v>
      </c>
      <c r="C221" s="2" t="s">
        <v>73</v>
      </c>
      <c r="D221" s="3">
        <v>30929</v>
      </c>
      <c r="E221" s="12">
        <v>285989.4559</v>
      </c>
      <c r="F221" s="21">
        <v>237.64</v>
      </c>
      <c r="G221" s="8">
        <f t="shared" ref="G221:G222" si="49">F221/E221</f>
        <v>8.3093972556489619E-4</v>
      </c>
      <c r="H221" s="4">
        <f t="shared" ref="H221:H222" si="50">F221/D221</f>
        <v>7.6834039251188202E-3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hidden="1" customHeight="1" x14ac:dyDescent="0.2">
      <c r="A222" s="2"/>
      <c r="B222" s="9" t="s">
        <v>429</v>
      </c>
      <c r="C222" s="2" t="s">
        <v>389</v>
      </c>
      <c r="D222" s="13"/>
      <c r="E222" s="3">
        <v>194507.09880000001</v>
      </c>
      <c r="F222" s="19">
        <v>309.25</v>
      </c>
      <c r="G222" s="8">
        <f t="shared" si="49"/>
        <v>1.5899162647939305E-3</v>
      </c>
      <c r="H222" s="4" t="e">
        <f t="shared" si="50"/>
        <v>#DIV/0!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hidden="1" customHeight="1" x14ac:dyDescent="0.2">
      <c r="A223" s="2"/>
      <c r="B223" s="9" t="s">
        <v>41</v>
      </c>
      <c r="C223" s="2"/>
      <c r="D223" s="13"/>
      <c r="E223" s="12">
        <v>496269.0563</v>
      </c>
      <c r="F223" s="19"/>
      <c r="G223" s="8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hidden="1" customHeight="1" x14ac:dyDescent="0.2">
      <c r="A224" s="2"/>
      <c r="B224" s="9" t="s">
        <v>149</v>
      </c>
      <c r="C224" s="2" t="s">
        <v>8</v>
      </c>
      <c r="D224" s="3">
        <v>23464</v>
      </c>
      <c r="E224" s="12">
        <v>159693.117</v>
      </c>
      <c r="F224" s="21">
        <v>285.39</v>
      </c>
      <c r="G224" s="8">
        <f t="shared" ref="G224:G232" si="51">F224/E224</f>
        <v>1.787115220501332E-3</v>
      </c>
      <c r="H224" s="4">
        <f t="shared" ref="H224:H232" si="52">F224/D224</f>
        <v>1.2162887828162291E-2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hidden="1" customHeight="1" x14ac:dyDescent="0.2">
      <c r="A225" s="2"/>
      <c r="B225" s="20" t="s">
        <v>110</v>
      </c>
      <c r="C225" s="2" t="s">
        <v>16</v>
      </c>
      <c r="D225" s="3">
        <v>24963</v>
      </c>
      <c r="E225" s="12">
        <v>152974.14629999999</v>
      </c>
      <c r="F225" s="22">
        <v>1801.52</v>
      </c>
      <c r="G225" s="8">
        <f t="shared" si="51"/>
        <v>1.1776630519427844E-2</v>
      </c>
      <c r="H225" s="4">
        <f t="shared" si="52"/>
        <v>7.2167608059928695E-2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hidden="1" customHeight="1" x14ac:dyDescent="0.2">
      <c r="A226" s="2"/>
      <c r="B226" s="23" t="s">
        <v>162</v>
      </c>
      <c r="C226" s="2" t="s">
        <v>26</v>
      </c>
      <c r="D226" s="3">
        <v>24520</v>
      </c>
      <c r="E226" s="3">
        <v>242370.40460000001</v>
      </c>
      <c r="F226" s="22">
        <v>1613.91</v>
      </c>
      <c r="G226" s="8">
        <f t="shared" si="51"/>
        <v>6.6588575559113463E-3</v>
      </c>
      <c r="H226" s="4">
        <f t="shared" si="52"/>
        <v>6.5820146818923328E-2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hidden="1" customHeight="1" x14ac:dyDescent="0.2">
      <c r="A227" s="2"/>
      <c r="B227" s="9" t="s">
        <v>251</v>
      </c>
      <c r="C227" s="2" t="s">
        <v>32</v>
      </c>
      <c r="D227" s="3">
        <v>28868</v>
      </c>
      <c r="E227" s="12">
        <v>303262.73979999998</v>
      </c>
      <c r="F227" s="21">
        <v>306.14999999999998</v>
      </c>
      <c r="G227" s="8">
        <f t="shared" si="51"/>
        <v>1.0095206559233229E-3</v>
      </c>
      <c r="H227" s="4">
        <f t="shared" si="52"/>
        <v>1.0605168352501039E-2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hidden="1" customHeight="1" x14ac:dyDescent="0.2">
      <c r="A228" s="2"/>
      <c r="B228" s="9" t="s">
        <v>257</v>
      </c>
      <c r="C228" s="2" t="s">
        <v>26</v>
      </c>
      <c r="D228" s="3">
        <v>27440</v>
      </c>
      <c r="E228" s="12">
        <v>345610.527</v>
      </c>
      <c r="F228" s="21">
        <v>270.33999999999997</v>
      </c>
      <c r="G228" s="8">
        <f t="shared" si="51"/>
        <v>7.8220997012628602E-4</v>
      </c>
      <c r="H228" s="4">
        <f t="shared" si="52"/>
        <v>9.8520408163265301E-3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hidden="1" customHeight="1" x14ac:dyDescent="0.2">
      <c r="A229" s="2"/>
      <c r="B229" s="9" t="s">
        <v>103</v>
      </c>
      <c r="C229" s="2" t="s">
        <v>73</v>
      </c>
      <c r="D229" s="3">
        <v>22145</v>
      </c>
      <c r="E229" s="12">
        <v>292974.47489999997</v>
      </c>
      <c r="F229" s="21">
        <v>241.49</v>
      </c>
      <c r="G229" s="8">
        <f t="shared" si="51"/>
        <v>8.2426975961788821E-4</v>
      </c>
      <c r="H229" s="4">
        <f t="shared" si="52"/>
        <v>1.0904944682772635E-2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hidden="1" customHeight="1" x14ac:dyDescent="0.2">
      <c r="A230" s="2"/>
      <c r="B230" s="9" t="s">
        <v>175</v>
      </c>
      <c r="C230" s="2" t="s">
        <v>16</v>
      </c>
      <c r="D230" s="3">
        <v>23017</v>
      </c>
      <c r="E230" s="12">
        <v>199235.37609999999</v>
      </c>
      <c r="F230" s="22">
        <v>1496.59</v>
      </c>
      <c r="G230" s="8">
        <f t="shared" si="51"/>
        <v>7.511668004425244E-3</v>
      </c>
      <c r="H230" s="4">
        <f t="shared" si="52"/>
        <v>6.5021071382021983E-2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hidden="1" customHeight="1" x14ac:dyDescent="0.2">
      <c r="A231" s="2"/>
      <c r="B231" s="9" t="s">
        <v>60</v>
      </c>
      <c r="C231" s="2" t="s">
        <v>8</v>
      </c>
      <c r="D231" s="3">
        <v>22224</v>
      </c>
      <c r="E231" s="12">
        <v>156964.4039</v>
      </c>
      <c r="F231" s="21">
        <v>198.27</v>
      </c>
      <c r="G231" s="8">
        <f t="shared" si="51"/>
        <v>1.2631526325313557E-3</v>
      </c>
      <c r="H231" s="4">
        <f t="shared" si="52"/>
        <v>8.921436285097192E-3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hidden="1" customHeight="1" x14ac:dyDescent="0.2">
      <c r="A232" s="2"/>
      <c r="B232" s="23" t="s">
        <v>282</v>
      </c>
      <c r="C232" s="2" t="s">
        <v>32</v>
      </c>
      <c r="D232" s="3">
        <v>28132</v>
      </c>
      <c r="E232" s="3">
        <v>255774.88630000001</v>
      </c>
      <c r="F232" s="22">
        <v>1551.48</v>
      </c>
      <c r="G232" s="8">
        <f t="shared" si="51"/>
        <v>6.0658027159877581E-3</v>
      </c>
      <c r="H232" s="4">
        <f t="shared" si="52"/>
        <v>5.5150007109341675E-2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hidden="1" customHeight="1" x14ac:dyDescent="0.2">
      <c r="A233" s="2"/>
      <c r="B233" s="9" t="s">
        <v>430</v>
      </c>
      <c r="C233" s="2"/>
      <c r="D233" s="13"/>
      <c r="E233" s="12">
        <v>167017.03020000001</v>
      </c>
      <c r="F233" s="19"/>
      <c r="G233" s="8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hidden="1" customHeight="1" x14ac:dyDescent="0.2">
      <c r="A234" s="2"/>
      <c r="B234" s="9" t="s">
        <v>23</v>
      </c>
      <c r="C234" s="2" t="s">
        <v>8</v>
      </c>
      <c r="D234" s="3" t="s">
        <v>9</v>
      </c>
      <c r="E234" s="12">
        <v>251338.79389999999</v>
      </c>
      <c r="F234" s="21">
        <v>248.22</v>
      </c>
      <c r="G234" s="8">
        <f t="shared" ref="G234:G235" si="53">F234/E234</f>
        <v>9.8759127529974189E-4</v>
      </c>
      <c r="H234" s="4" t="e">
        <f t="shared" ref="H234:H235" si="54">F234/D234</f>
        <v>#VALUE!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hidden="1" customHeight="1" x14ac:dyDescent="0.2">
      <c r="A235" s="2"/>
      <c r="B235" s="9" t="s">
        <v>74</v>
      </c>
      <c r="C235" s="2" t="s">
        <v>12</v>
      </c>
      <c r="D235" s="3">
        <v>21435</v>
      </c>
      <c r="E235" s="12">
        <v>291452.37530000001</v>
      </c>
      <c r="F235" s="21">
        <v>289.42</v>
      </c>
      <c r="G235" s="8">
        <f t="shared" si="53"/>
        <v>9.930267327624006E-4</v>
      </c>
      <c r="H235" s="4">
        <f t="shared" si="54"/>
        <v>1.3502216001866107E-2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hidden="1" customHeight="1" x14ac:dyDescent="0.2">
      <c r="A236" s="2"/>
      <c r="B236" s="9" t="s">
        <v>431</v>
      </c>
      <c r="C236" s="2"/>
      <c r="D236" s="13"/>
      <c r="E236" s="12">
        <v>134787.5227</v>
      </c>
      <c r="F236" s="19"/>
      <c r="G236" s="8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9" t="s">
        <v>90</v>
      </c>
      <c r="C237" s="2" t="s">
        <v>14</v>
      </c>
      <c r="D237" s="3">
        <v>22852</v>
      </c>
      <c r="E237" s="12">
        <v>129081.8526</v>
      </c>
      <c r="F237" s="19">
        <v>2017.959989</v>
      </c>
      <c r="G237" s="8">
        <f t="shared" ref="G237:G239" si="55">F237/E237</f>
        <v>1.5633181181968873E-2</v>
      </c>
      <c r="H237" s="4">
        <f t="shared" ref="H237:H239" si="56">F237/D237</f>
        <v>8.8305618282863638E-2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hidden="1" customHeight="1" x14ac:dyDescent="0.2">
      <c r="A238" s="2"/>
      <c r="B238" s="9" t="s">
        <v>348</v>
      </c>
      <c r="C238" s="2" t="s">
        <v>41</v>
      </c>
      <c r="D238" s="3">
        <v>32197</v>
      </c>
      <c r="E238" s="12">
        <v>567097.78410000005</v>
      </c>
      <c r="F238" s="22">
        <v>1345.48</v>
      </c>
      <c r="G238" s="8">
        <f t="shared" si="55"/>
        <v>2.3725714289914114E-3</v>
      </c>
      <c r="H238" s="4">
        <f t="shared" si="56"/>
        <v>4.1788986551542069E-2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hidden="1" customHeight="1" x14ac:dyDescent="0.2">
      <c r="A239" s="2"/>
      <c r="B239" s="9" t="s">
        <v>53</v>
      </c>
      <c r="C239" s="2" t="s">
        <v>12</v>
      </c>
      <c r="D239" s="3">
        <v>22156</v>
      </c>
      <c r="E239" s="12">
        <v>258174.58979999999</v>
      </c>
      <c r="F239" s="21">
        <v>283.22000000000003</v>
      </c>
      <c r="G239" s="8">
        <f t="shared" si="55"/>
        <v>1.097009586494945E-3</v>
      </c>
      <c r="H239" s="4">
        <f t="shared" si="56"/>
        <v>1.2782993320093881E-2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hidden="1" customHeight="1" x14ac:dyDescent="0.2">
      <c r="A240" s="2"/>
      <c r="B240" s="9" t="s">
        <v>432</v>
      </c>
      <c r="C240" s="2"/>
      <c r="D240" s="13"/>
      <c r="E240" s="12">
        <v>140699.1398</v>
      </c>
      <c r="F240" s="19"/>
      <c r="G240" s="8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hidden="1" customHeight="1" x14ac:dyDescent="0.2">
      <c r="A241" s="2"/>
      <c r="B241" s="9" t="s">
        <v>182</v>
      </c>
      <c r="C241" s="2" t="s">
        <v>26</v>
      </c>
      <c r="D241" s="3">
        <v>24218</v>
      </c>
      <c r="E241" s="12">
        <v>284272.00439999998</v>
      </c>
      <c r="F241" s="21">
        <v>250.16</v>
      </c>
      <c r="G241" s="8">
        <f t="shared" ref="G241:G254" si="57">F241/E241</f>
        <v>8.800022377440978E-4</v>
      </c>
      <c r="H241" s="4">
        <f t="shared" ref="H241:H245" si="58">F241/D241</f>
        <v>1.0329506978280618E-2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hidden="1" customHeight="1" x14ac:dyDescent="0.2">
      <c r="A242" s="2"/>
      <c r="B242" s="9" t="s">
        <v>247</v>
      </c>
      <c r="C242" s="2" t="s">
        <v>32</v>
      </c>
      <c r="D242" s="3">
        <v>27876</v>
      </c>
      <c r="E242" s="12">
        <v>400292.93800000002</v>
      </c>
      <c r="F242" s="21">
        <v>250.47</v>
      </c>
      <c r="G242" s="8">
        <f t="shared" si="57"/>
        <v>6.2571675945979335E-4</v>
      </c>
      <c r="H242" s="4">
        <f t="shared" si="58"/>
        <v>8.9851485148514845E-3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hidden="1" customHeight="1" x14ac:dyDescent="0.2">
      <c r="A243" s="2"/>
      <c r="B243" s="23" t="s">
        <v>59</v>
      </c>
      <c r="C243" s="2" t="s">
        <v>57</v>
      </c>
      <c r="D243" s="3">
        <v>22171</v>
      </c>
      <c r="E243" s="3">
        <v>126079.05</v>
      </c>
      <c r="F243" s="22">
        <v>1757.67</v>
      </c>
      <c r="G243" s="8">
        <f t="shared" si="57"/>
        <v>1.3941015577131967E-2</v>
      </c>
      <c r="H243" s="4">
        <f t="shared" si="58"/>
        <v>7.9277885526137751E-2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9" t="s">
        <v>341</v>
      </c>
      <c r="C244" s="2" t="s">
        <v>20</v>
      </c>
      <c r="D244" s="3">
        <v>25699</v>
      </c>
      <c r="E244" s="12">
        <v>196666.47409999999</v>
      </c>
      <c r="F244" s="19">
        <v>1409</v>
      </c>
      <c r="G244" s="8">
        <f t="shared" si="57"/>
        <v>7.1644137947149992E-3</v>
      </c>
      <c r="H244" s="4">
        <f t="shared" si="58"/>
        <v>5.4827036071442466E-2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hidden="1" customHeight="1" x14ac:dyDescent="0.2">
      <c r="A245" s="2"/>
      <c r="B245" s="23" t="s">
        <v>286</v>
      </c>
      <c r="C245" s="2" t="s">
        <v>32</v>
      </c>
      <c r="D245" s="3">
        <v>28545</v>
      </c>
      <c r="E245" s="3">
        <v>273115.50260000001</v>
      </c>
      <c r="F245" s="22">
        <v>1570.74</v>
      </c>
      <c r="G245" s="8">
        <f t="shared" si="57"/>
        <v>5.751193121763129E-3</v>
      </c>
      <c r="H245" s="4">
        <f t="shared" si="58"/>
        <v>5.5026799789805569E-2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hidden="1" customHeight="1" x14ac:dyDescent="0.2">
      <c r="A246" s="2"/>
      <c r="B246" s="9" t="s">
        <v>156</v>
      </c>
      <c r="C246" s="2" t="s">
        <v>32</v>
      </c>
      <c r="D246" s="3">
        <v>25198</v>
      </c>
      <c r="E246" s="12">
        <v>499797.56439999997</v>
      </c>
      <c r="F246" s="21">
        <v>196.97</v>
      </c>
      <c r="G246" s="8">
        <f t="shared" si="57"/>
        <v>3.9409955956159917E-4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9" t="s">
        <v>325</v>
      </c>
      <c r="C247" s="2" t="s">
        <v>14</v>
      </c>
      <c r="D247" s="3">
        <v>30250</v>
      </c>
      <c r="E247" s="12">
        <v>302779.87329999998</v>
      </c>
      <c r="F247" s="19">
        <v>1785.679981</v>
      </c>
      <c r="G247" s="8">
        <f t="shared" si="57"/>
        <v>5.8976178354851047E-3</v>
      </c>
      <c r="H247" s="4">
        <f t="shared" ref="H247:H254" si="59">F247/D247</f>
        <v>5.9030743173553717E-2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9" t="s">
        <v>324</v>
      </c>
      <c r="C248" s="2" t="s">
        <v>20</v>
      </c>
      <c r="D248" s="3">
        <v>22360</v>
      </c>
      <c r="E248" s="12">
        <v>162172.07810000001</v>
      </c>
      <c r="F248" s="19">
        <v>1323</v>
      </c>
      <c r="G248" s="8">
        <f t="shared" si="57"/>
        <v>8.1580011522341088E-3</v>
      </c>
      <c r="H248" s="4">
        <f t="shared" si="59"/>
        <v>5.9168157423971378E-2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9" t="s">
        <v>365</v>
      </c>
      <c r="C249" s="2" t="s">
        <v>20</v>
      </c>
      <c r="D249" s="3">
        <v>24962</v>
      </c>
      <c r="E249" s="12">
        <v>132397.23130000001</v>
      </c>
      <c r="F249" s="19">
        <v>1193</v>
      </c>
      <c r="G249" s="8">
        <f t="shared" si="57"/>
        <v>9.0107624478700105E-3</v>
      </c>
      <c r="H249" s="4">
        <f t="shared" si="59"/>
        <v>4.7792644820126594E-2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9" t="s">
        <v>122</v>
      </c>
      <c r="C250" s="2" t="s">
        <v>14</v>
      </c>
      <c r="D250" s="3">
        <v>23757</v>
      </c>
      <c r="E250" s="12">
        <v>127643.0343</v>
      </c>
      <c r="F250" s="19">
        <v>1996.1500149999999</v>
      </c>
      <c r="G250" s="8">
        <f t="shared" si="57"/>
        <v>1.5638534652102045E-2</v>
      </c>
      <c r="H250" s="4">
        <f t="shared" si="59"/>
        <v>8.4023656816938158E-2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hidden="1" customHeight="1" x14ac:dyDescent="0.2">
      <c r="A251" s="2"/>
      <c r="B251" s="9" t="s">
        <v>206</v>
      </c>
      <c r="C251" s="2" t="s">
        <v>32</v>
      </c>
      <c r="D251" s="3">
        <v>25704</v>
      </c>
      <c r="E251" s="12">
        <v>366687.0001</v>
      </c>
      <c r="F251" s="21">
        <v>276.56</v>
      </c>
      <c r="G251" s="8">
        <f t="shared" si="57"/>
        <v>7.5421272072524726E-4</v>
      </c>
      <c r="H251" s="4">
        <f t="shared" si="59"/>
        <v>1.0759414877061935E-2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hidden="1" customHeight="1" x14ac:dyDescent="0.2">
      <c r="A252" s="2"/>
      <c r="B252" s="9" t="s">
        <v>65</v>
      </c>
      <c r="C252" s="2" t="s">
        <v>8</v>
      </c>
      <c r="D252" s="3">
        <v>23281</v>
      </c>
      <c r="E252" s="3">
        <v>219918.02530000001</v>
      </c>
      <c r="F252" s="21">
        <v>262.95999999999998</v>
      </c>
      <c r="G252" s="8">
        <f t="shared" si="57"/>
        <v>1.1957182665735767E-3</v>
      </c>
      <c r="H252" s="4">
        <f t="shared" si="59"/>
        <v>1.1295047463596924E-2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hidden="1" customHeight="1" x14ac:dyDescent="0.2">
      <c r="A253" s="2"/>
      <c r="B253" s="9" t="s">
        <v>118</v>
      </c>
      <c r="C253" s="2" t="s">
        <v>73</v>
      </c>
      <c r="D253" s="3">
        <v>24000</v>
      </c>
      <c r="E253" s="12">
        <v>178332.78659999999</v>
      </c>
      <c r="F253" s="21">
        <v>222.31</v>
      </c>
      <c r="G253" s="8">
        <f t="shared" si="57"/>
        <v>1.2466019526663978E-3</v>
      </c>
      <c r="H253" s="4">
        <f t="shared" si="59"/>
        <v>9.2629166666666676E-3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hidden="1" customHeight="1" x14ac:dyDescent="0.2">
      <c r="A254" s="2"/>
      <c r="B254" s="9" t="s">
        <v>148</v>
      </c>
      <c r="C254" s="2" t="s">
        <v>57</v>
      </c>
      <c r="D254" s="3">
        <v>23271</v>
      </c>
      <c r="E254" s="3">
        <v>167964.1629</v>
      </c>
      <c r="F254" s="22">
        <v>1794.06</v>
      </c>
      <c r="G254" s="8">
        <f t="shared" si="57"/>
        <v>1.068120704455343E-2</v>
      </c>
      <c r="H254" s="4">
        <f t="shared" si="59"/>
        <v>7.7094237462936699E-2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hidden="1" customHeight="1" x14ac:dyDescent="0.2">
      <c r="A255" s="2"/>
      <c r="B255" s="9" t="s">
        <v>433</v>
      </c>
      <c r="C255" s="2"/>
      <c r="D255" s="13"/>
      <c r="E255" s="12">
        <v>159304.54829999999</v>
      </c>
      <c r="F255" s="19"/>
      <c r="G255" s="8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hidden="1" customHeight="1" x14ac:dyDescent="0.2">
      <c r="A256" s="2"/>
      <c r="B256" s="9" t="s">
        <v>434</v>
      </c>
      <c r="C256" s="2"/>
      <c r="D256" s="13"/>
      <c r="E256" s="12">
        <v>247840.47399999999</v>
      </c>
      <c r="F256" s="19"/>
      <c r="G256" s="8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hidden="1" customHeight="1" x14ac:dyDescent="0.2">
      <c r="A257" s="2"/>
      <c r="B257" s="9" t="s">
        <v>355</v>
      </c>
      <c r="C257" s="2" t="s">
        <v>41</v>
      </c>
      <c r="D257" s="3">
        <v>28369</v>
      </c>
      <c r="E257" s="12">
        <v>410288.07770000002</v>
      </c>
      <c r="F257" s="22">
        <v>1103.67</v>
      </c>
      <c r="G257" s="8">
        <f t="shared" ref="G257:G258" si="60">F257/E257</f>
        <v>2.6899879864581305E-3</v>
      </c>
      <c r="H257" s="4">
        <f t="shared" ref="H257:H258" si="61">F257/D257</f>
        <v>3.8904085445380522E-2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9" t="s">
        <v>300</v>
      </c>
      <c r="C258" s="2" t="s">
        <v>14</v>
      </c>
      <c r="D258" s="3">
        <v>24406</v>
      </c>
      <c r="E258" s="12">
        <v>211332.42319999999</v>
      </c>
      <c r="F258" s="19">
        <v>1537.379997</v>
      </c>
      <c r="G258" s="8">
        <f t="shared" si="60"/>
        <v>7.2747000849228902E-3</v>
      </c>
      <c r="H258" s="4">
        <f t="shared" si="61"/>
        <v>6.2991887117921821E-2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hidden="1" customHeight="1" x14ac:dyDescent="0.2">
      <c r="A259" s="2"/>
      <c r="B259" s="9" t="s">
        <v>57</v>
      </c>
      <c r="C259" s="2"/>
      <c r="D259" s="13"/>
      <c r="E259" s="12">
        <v>138369.62280000001</v>
      </c>
      <c r="F259" s="19"/>
      <c r="G259" s="8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9" t="s">
        <v>354</v>
      </c>
      <c r="C260" s="2" t="s">
        <v>20</v>
      </c>
      <c r="D260" s="3">
        <v>25903</v>
      </c>
      <c r="E260" s="12">
        <v>111320.29760000001</v>
      </c>
      <c r="F260" s="19">
        <v>1343</v>
      </c>
      <c r="G260" s="8">
        <f t="shared" ref="G260:G271" si="62">F260/E260</f>
        <v>1.2064286827777937E-2</v>
      </c>
      <c r="H260" s="4">
        <f t="shared" ref="H260:H267" si="63">F260/D260</f>
        <v>5.1847276377253601E-2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hidden="1" customHeight="1" x14ac:dyDescent="0.2">
      <c r="A261" s="2"/>
      <c r="B261" s="9" t="s">
        <v>46</v>
      </c>
      <c r="C261" s="2" t="s">
        <v>12</v>
      </c>
      <c r="D261" s="3">
        <v>20848</v>
      </c>
      <c r="E261" s="12">
        <v>270374.07209999999</v>
      </c>
      <c r="F261" s="21">
        <v>264.35000000000002</v>
      </c>
      <c r="G261" s="8">
        <f t="shared" si="62"/>
        <v>9.777194904333434E-4</v>
      </c>
      <c r="H261" s="4">
        <f t="shared" si="63"/>
        <v>1.2679873369148121E-2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hidden="1" customHeight="1" x14ac:dyDescent="0.2">
      <c r="A262" s="2"/>
      <c r="B262" s="9" t="s">
        <v>18</v>
      </c>
      <c r="C262" s="2" t="s">
        <v>8</v>
      </c>
      <c r="D262" s="3" t="s">
        <v>9</v>
      </c>
      <c r="E262" s="12">
        <v>219482.29980000001</v>
      </c>
      <c r="F262" s="21">
        <v>300.33</v>
      </c>
      <c r="G262" s="8">
        <f t="shared" si="62"/>
        <v>1.3683563561784765E-3</v>
      </c>
      <c r="H262" s="4" t="e">
        <f t="shared" si="63"/>
        <v>#VALUE!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hidden="1" customHeight="1" x14ac:dyDescent="0.2">
      <c r="A263" s="2"/>
      <c r="B263" s="23" t="s">
        <v>101</v>
      </c>
      <c r="C263" s="2" t="s">
        <v>22</v>
      </c>
      <c r="D263" s="3">
        <v>23258</v>
      </c>
      <c r="E263" s="3">
        <v>131522.2237</v>
      </c>
      <c r="F263" s="22">
        <v>1687.39</v>
      </c>
      <c r="G263" s="8">
        <f t="shared" si="62"/>
        <v>1.2829694879923172E-2</v>
      </c>
      <c r="H263" s="4">
        <f t="shared" si="63"/>
        <v>7.2550950210680198E-2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hidden="1" customHeight="1" x14ac:dyDescent="0.2">
      <c r="A264" s="2"/>
      <c r="B264" s="9" t="s">
        <v>326</v>
      </c>
      <c r="C264" s="2" t="s">
        <v>26</v>
      </c>
      <c r="D264" s="3">
        <v>33311</v>
      </c>
      <c r="E264" s="12">
        <v>366562.1801</v>
      </c>
      <c r="F264" s="21">
        <v>265.05</v>
      </c>
      <c r="G264" s="8">
        <f t="shared" si="62"/>
        <v>7.230696847331414E-4</v>
      </c>
      <c r="H264" s="4">
        <f t="shared" si="63"/>
        <v>7.9568310768214703E-3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hidden="1" customHeight="1" x14ac:dyDescent="0.2">
      <c r="A265" s="2"/>
      <c r="B265" s="9" t="s">
        <v>225</v>
      </c>
      <c r="C265" s="2" t="s">
        <v>8</v>
      </c>
      <c r="D265" s="3">
        <v>25836</v>
      </c>
      <c r="E265" s="12">
        <v>228568.83290000001</v>
      </c>
      <c r="F265" s="21">
        <v>272.95</v>
      </c>
      <c r="G265" s="8">
        <f t="shared" si="62"/>
        <v>1.1941698110670099E-3</v>
      </c>
      <c r="H265" s="4">
        <f t="shared" si="63"/>
        <v>1.0564715900294163E-2</v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9" t="s">
        <v>368</v>
      </c>
      <c r="C266" s="2" t="s">
        <v>20</v>
      </c>
      <c r="D266" s="3">
        <v>25982</v>
      </c>
      <c r="E266" s="12">
        <v>115565.7274</v>
      </c>
      <c r="F266" s="19">
        <v>1221</v>
      </c>
      <c r="G266" s="8">
        <f t="shared" si="62"/>
        <v>1.0565416126996142E-2</v>
      </c>
      <c r="H266" s="4">
        <f t="shared" si="63"/>
        <v>4.6994072819644371E-2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hidden="1" customHeight="1" x14ac:dyDescent="0.2">
      <c r="A267" s="2"/>
      <c r="B267" s="23" t="s">
        <v>105</v>
      </c>
      <c r="C267" s="2" t="s">
        <v>22</v>
      </c>
      <c r="D267" s="3">
        <v>22726</v>
      </c>
      <c r="E267" s="3">
        <v>159672.05420000001</v>
      </c>
      <c r="F267" s="22">
        <v>1615.11</v>
      </c>
      <c r="G267" s="8">
        <f t="shared" si="62"/>
        <v>1.0115170172339398E-2</v>
      </c>
      <c r="H267" s="4">
        <f t="shared" si="63"/>
        <v>7.1068819853911822E-2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hidden="1" customHeight="1" x14ac:dyDescent="0.2">
      <c r="A268" s="2"/>
      <c r="B268" s="9" t="s">
        <v>435</v>
      </c>
      <c r="C268" s="2" t="s">
        <v>389</v>
      </c>
      <c r="D268" s="13"/>
      <c r="E268" s="3"/>
      <c r="F268" s="19">
        <v>0</v>
      </c>
      <c r="G268" s="8" t="e">
        <f t="shared" si="62"/>
        <v>#DIV/0!</v>
      </c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hidden="1" customHeight="1" x14ac:dyDescent="0.2">
      <c r="A269" s="2"/>
      <c r="B269" s="9" t="s">
        <v>81</v>
      </c>
      <c r="C269" s="2" t="s">
        <v>26</v>
      </c>
      <c r="D269" s="3">
        <v>21941</v>
      </c>
      <c r="E269" s="12">
        <v>282122.63419999997</v>
      </c>
      <c r="F269" s="21">
        <v>216.56</v>
      </c>
      <c r="G269" s="8">
        <f t="shared" si="62"/>
        <v>7.6760944974899861E-4</v>
      </c>
      <c r="H269" s="4">
        <f>F269/D269</f>
        <v>9.8701061938835967E-3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hidden="1" customHeight="1" x14ac:dyDescent="0.2">
      <c r="A270" s="2"/>
      <c r="B270" s="23" t="s">
        <v>10</v>
      </c>
      <c r="C270" s="2" t="s">
        <v>422</v>
      </c>
      <c r="D270" s="3"/>
      <c r="E270" s="3"/>
      <c r="F270" s="22">
        <v>1588.24</v>
      </c>
      <c r="G270" s="8" t="e">
        <f t="shared" si="62"/>
        <v>#DIV/0!</v>
      </c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hidden="1" customHeight="1" x14ac:dyDescent="0.2">
      <c r="A271" s="2"/>
      <c r="B271" s="23" t="s">
        <v>263</v>
      </c>
      <c r="C271" s="2" t="s">
        <v>12</v>
      </c>
      <c r="D271" s="3">
        <v>27721</v>
      </c>
      <c r="E271" s="3">
        <v>285797.5478</v>
      </c>
      <c r="F271" s="22">
        <v>1582.59</v>
      </c>
      <c r="G271" s="8">
        <f t="shared" si="62"/>
        <v>5.5374512908959251E-3</v>
      </c>
      <c r="H271" s="4">
        <f>F271/D271</f>
        <v>5.7089931820641385E-2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hidden="1" customHeight="1" x14ac:dyDescent="0.2">
      <c r="A272" s="2"/>
      <c r="B272" s="9" t="s">
        <v>16</v>
      </c>
      <c r="C272" s="2"/>
      <c r="D272" s="13"/>
      <c r="E272" s="12">
        <v>184351.16130000001</v>
      </c>
      <c r="F272" s="19"/>
      <c r="G272" s="8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hidden="1" customHeight="1" x14ac:dyDescent="0.2">
      <c r="A273" s="2"/>
      <c r="B273" s="9" t="s">
        <v>179</v>
      </c>
      <c r="C273" s="2" t="s">
        <v>57</v>
      </c>
      <c r="D273" s="3">
        <v>24792</v>
      </c>
      <c r="E273" s="12">
        <v>175828.8138</v>
      </c>
      <c r="F273" s="22">
        <v>1711.98</v>
      </c>
      <c r="G273" s="8">
        <f>F273/E273</f>
        <v>9.7366294124427519E-3</v>
      </c>
      <c r="H273" s="4">
        <f>F273/D273</f>
        <v>6.9053727008712484E-2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hidden="1" customHeight="1" x14ac:dyDescent="0.2">
      <c r="A274" s="2"/>
      <c r="B274" s="9" t="s">
        <v>436</v>
      </c>
      <c r="C274" s="2"/>
      <c r="D274" s="13"/>
      <c r="E274" s="12">
        <v>242591.76610000001</v>
      </c>
      <c r="F274" s="19"/>
      <c r="G274" s="8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hidden="1" customHeight="1" x14ac:dyDescent="0.2">
      <c r="A275" s="2"/>
      <c r="B275" s="9" t="s">
        <v>437</v>
      </c>
      <c r="C275" s="2"/>
      <c r="D275" s="13"/>
      <c r="E275" s="12">
        <v>228706.49479999999</v>
      </c>
      <c r="F275" s="19"/>
      <c r="G275" s="8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hidden="1" customHeight="1" x14ac:dyDescent="0.2">
      <c r="A276" s="2"/>
      <c r="B276" s="9" t="s">
        <v>438</v>
      </c>
      <c r="C276" s="2"/>
      <c r="D276" s="13"/>
      <c r="E276" s="12">
        <v>242737.22</v>
      </c>
      <c r="F276" s="19"/>
      <c r="G276" s="8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hidden="1" customHeight="1" x14ac:dyDescent="0.2">
      <c r="A277" s="2"/>
      <c r="B277" s="9" t="s">
        <v>439</v>
      </c>
      <c r="C277" s="2"/>
      <c r="D277" s="13"/>
      <c r="E277" s="12">
        <v>147592.57709999999</v>
      </c>
      <c r="F277" s="19"/>
      <c r="G277" s="8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hidden="1" customHeight="1" x14ac:dyDescent="0.2">
      <c r="A278" s="2"/>
      <c r="B278" s="9" t="s">
        <v>201</v>
      </c>
      <c r="C278" s="2" t="s">
        <v>73</v>
      </c>
      <c r="D278" s="3">
        <v>27268</v>
      </c>
      <c r="E278" s="12">
        <v>244696.84820000001</v>
      </c>
      <c r="F278" s="21">
        <v>269.16000000000003</v>
      </c>
      <c r="G278" s="8">
        <f t="shared" ref="G278:G280" si="64">F278/E278</f>
        <v>1.0999733015768366E-3</v>
      </c>
      <c r="H278" s="4">
        <f t="shared" ref="H278:H280" si="65">F278/D278</f>
        <v>9.8709109578993693E-3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hidden="1" customHeight="1" x14ac:dyDescent="0.2">
      <c r="A279" s="2"/>
      <c r="B279" s="9" t="s">
        <v>152</v>
      </c>
      <c r="C279" s="2" t="s">
        <v>8</v>
      </c>
      <c r="D279" s="3">
        <v>24324</v>
      </c>
      <c r="E279" s="12">
        <v>229570.5919</v>
      </c>
      <c r="F279" s="21">
        <v>242.59</v>
      </c>
      <c r="G279" s="8">
        <f t="shared" si="64"/>
        <v>1.0567120030150518E-3</v>
      </c>
      <c r="H279" s="4">
        <f t="shared" si="65"/>
        <v>9.9732774214767311E-3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hidden="1" customHeight="1" x14ac:dyDescent="0.2">
      <c r="A280" s="2"/>
      <c r="B280" s="23" t="s">
        <v>96</v>
      </c>
      <c r="C280" s="2" t="s">
        <v>57</v>
      </c>
      <c r="D280" s="3">
        <v>23427</v>
      </c>
      <c r="E280" s="3">
        <v>171420.99770000001</v>
      </c>
      <c r="F280" s="22">
        <v>1911.6</v>
      </c>
      <c r="G280" s="8">
        <f t="shared" si="64"/>
        <v>1.1151492673875623E-2</v>
      </c>
      <c r="H280" s="4">
        <f t="shared" si="65"/>
        <v>8.1598155973876291E-2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hidden="1" customHeight="1" x14ac:dyDescent="0.2">
      <c r="A281" s="2"/>
      <c r="B281" s="9" t="s">
        <v>440</v>
      </c>
      <c r="C281" s="2"/>
      <c r="D281" s="13"/>
      <c r="E281" s="12">
        <v>201729.29079999999</v>
      </c>
      <c r="F281" s="19"/>
      <c r="G281" s="8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hidden="1" customHeight="1" x14ac:dyDescent="0.2">
      <c r="A282" s="2"/>
      <c r="B282" s="9" t="s">
        <v>99</v>
      </c>
      <c r="C282" s="2" t="s">
        <v>26</v>
      </c>
      <c r="D282" s="3">
        <v>23176</v>
      </c>
      <c r="E282" s="12">
        <v>210793.3921</v>
      </c>
      <c r="F282" s="21">
        <v>274.74</v>
      </c>
      <c r="G282" s="8">
        <f t="shared" ref="G282:G283" si="66">F282/E282</f>
        <v>1.3033615392918192E-3</v>
      </c>
      <c r="H282" s="4">
        <f t="shared" ref="H282:H283" si="67">F282/D282</f>
        <v>1.1854504659993097E-2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hidden="1" customHeight="1" x14ac:dyDescent="0.2">
      <c r="A283" s="2"/>
      <c r="B283" s="23" t="s">
        <v>43</v>
      </c>
      <c r="C283" s="2" t="s">
        <v>8</v>
      </c>
      <c r="D283" s="3">
        <v>21562</v>
      </c>
      <c r="E283" s="3">
        <v>168005.17370000001</v>
      </c>
      <c r="F283" s="22">
        <v>1898.55</v>
      </c>
      <c r="G283" s="8">
        <f t="shared" si="66"/>
        <v>1.1300544847447158E-2</v>
      </c>
      <c r="H283" s="4">
        <f t="shared" si="67"/>
        <v>8.8050737408403676E-2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hidden="1" customHeight="1" x14ac:dyDescent="0.2">
      <c r="A284" s="2"/>
      <c r="B284" s="9" t="s">
        <v>441</v>
      </c>
      <c r="C284" s="2"/>
      <c r="D284" s="13"/>
      <c r="E284" s="12">
        <v>221904.21780000001</v>
      </c>
      <c r="F284" s="19"/>
      <c r="G284" s="8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hidden="1" customHeight="1" x14ac:dyDescent="0.2">
      <c r="A285" s="2"/>
      <c r="B285" s="9" t="s">
        <v>135</v>
      </c>
      <c r="C285" s="2" t="s">
        <v>73</v>
      </c>
      <c r="D285" s="3">
        <v>24500</v>
      </c>
      <c r="E285" s="3">
        <v>194116.30530000001</v>
      </c>
      <c r="F285" s="21">
        <v>243.66</v>
      </c>
      <c r="G285" s="8">
        <f t="shared" ref="G285:G286" si="68">F285/E285</f>
        <v>1.2552268580603362E-3</v>
      </c>
      <c r="H285" s="4">
        <f t="shared" ref="H285:H286" si="69">F285/D285</f>
        <v>9.945306122448979E-3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hidden="1" customHeight="1" x14ac:dyDescent="0.2">
      <c r="A286" s="2"/>
      <c r="B286" s="9" t="s">
        <v>223</v>
      </c>
      <c r="C286" s="2" t="s">
        <v>8</v>
      </c>
      <c r="D286" s="3">
        <v>26570</v>
      </c>
      <c r="E286" s="3">
        <v>221904.21780000001</v>
      </c>
      <c r="F286" s="21">
        <v>234.5</v>
      </c>
      <c r="G286" s="8">
        <f t="shared" si="68"/>
        <v>1.0567622478061794E-3</v>
      </c>
      <c r="H286" s="4">
        <f t="shared" si="69"/>
        <v>8.8257433195333083E-3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hidden="1" customHeight="1" x14ac:dyDescent="0.2">
      <c r="A287" s="2"/>
      <c r="B287" s="9" t="s">
        <v>442</v>
      </c>
      <c r="C287" s="2"/>
      <c r="D287" s="13"/>
      <c r="E287" s="12">
        <v>452056.02189999999</v>
      </c>
      <c r="F287" s="19"/>
      <c r="G287" s="8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hidden="1" customHeight="1" x14ac:dyDescent="0.2">
      <c r="A288" s="2"/>
      <c r="B288" s="10" t="s">
        <v>78</v>
      </c>
      <c r="C288" s="2" t="s">
        <v>16</v>
      </c>
      <c r="D288" s="3">
        <v>22498</v>
      </c>
      <c r="E288" s="12">
        <v>163122.29449999999</v>
      </c>
      <c r="F288" s="22">
        <v>1728.18</v>
      </c>
      <c r="G288" s="8">
        <f>F288/E288</f>
        <v>1.0594382609055319E-2</v>
      </c>
      <c r="H288" s="4">
        <f>F288/D288</f>
        <v>7.681482798470976E-2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hidden="1" customHeight="1" x14ac:dyDescent="0.2">
      <c r="A289" s="2"/>
      <c r="B289" s="9" t="s">
        <v>443</v>
      </c>
      <c r="C289" s="2"/>
      <c r="D289" s="13"/>
      <c r="E289" s="12">
        <v>370612.05440000002</v>
      </c>
      <c r="F289" s="19"/>
      <c r="G289" s="8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hidden="1" customHeight="1" x14ac:dyDescent="0.2">
      <c r="A290" s="2"/>
      <c r="B290" s="9" t="s">
        <v>267</v>
      </c>
      <c r="C290" s="2"/>
      <c r="D290" s="13"/>
      <c r="E290" s="12">
        <v>210376.30679999999</v>
      </c>
      <c r="F290" s="19"/>
      <c r="G290" s="8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9" t="s">
        <v>24</v>
      </c>
      <c r="C291" s="2" t="s">
        <v>20</v>
      </c>
      <c r="D291" s="3" t="s">
        <v>9</v>
      </c>
      <c r="E291" s="12">
        <v>155142.59229999999</v>
      </c>
      <c r="F291" s="19">
        <v>1208</v>
      </c>
      <c r="G291" s="8">
        <f t="shared" ref="G291:G302" si="70">F291/E291</f>
        <v>7.7863852994288279E-3</v>
      </c>
      <c r="H291" s="4" t="e">
        <f t="shared" ref="H291:H302" si="71">F291/D291</f>
        <v>#VALUE!</v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hidden="1" customHeight="1" x14ac:dyDescent="0.2">
      <c r="A292" s="2"/>
      <c r="B292" s="9" t="s">
        <v>153</v>
      </c>
      <c r="C292" s="2" t="s">
        <v>32</v>
      </c>
      <c r="D292" s="3">
        <v>26313</v>
      </c>
      <c r="E292" s="12">
        <v>435371.7451</v>
      </c>
      <c r="F292" s="21">
        <v>326.25</v>
      </c>
      <c r="G292" s="8">
        <f t="shared" si="70"/>
        <v>7.4935960744320707E-4</v>
      </c>
      <c r="H292" s="4">
        <f t="shared" si="71"/>
        <v>1.2398814274313077E-2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hidden="1" customHeight="1" x14ac:dyDescent="0.2">
      <c r="A293" s="2"/>
      <c r="B293" s="9" t="s">
        <v>15</v>
      </c>
      <c r="C293" s="2" t="s">
        <v>16</v>
      </c>
      <c r="D293" s="3" t="s">
        <v>9</v>
      </c>
      <c r="E293" s="12">
        <v>123882.7056</v>
      </c>
      <c r="F293" s="21">
        <v>373.68</v>
      </c>
      <c r="G293" s="8">
        <f t="shared" si="70"/>
        <v>3.0164016695482959E-3</v>
      </c>
      <c r="H293" s="4" t="e">
        <f t="shared" si="71"/>
        <v>#VALUE!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9" t="s">
        <v>349</v>
      </c>
      <c r="C294" s="2" t="s">
        <v>20</v>
      </c>
      <c r="D294" s="3">
        <v>24914</v>
      </c>
      <c r="E294" s="12">
        <v>212595.99950000001</v>
      </c>
      <c r="F294" s="19">
        <v>1318</v>
      </c>
      <c r="G294" s="8">
        <f t="shared" si="70"/>
        <v>6.1995522168797907E-3</v>
      </c>
      <c r="H294" s="4">
        <f t="shared" si="71"/>
        <v>5.2901982820903908E-2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hidden="1" customHeight="1" x14ac:dyDescent="0.2">
      <c r="A295" s="2"/>
      <c r="B295" s="23" t="s">
        <v>202</v>
      </c>
      <c r="C295" s="2" t="s">
        <v>26</v>
      </c>
      <c r="D295" s="3">
        <v>23973</v>
      </c>
      <c r="E295" s="3">
        <v>202692.24410000001</v>
      </c>
      <c r="F295" s="22">
        <v>1478.77</v>
      </c>
      <c r="G295" s="8">
        <f t="shared" si="70"/>
        <v>7.29564175761178E-3</v>
      </c>
      <c r="H295" s="4">
        <f t="shared" si="71"/>
        <v>6.1684812080256952E-2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hidden="1" customHeight="1" x14ac:dyDescent="0.2">
      <c r="A296" s="2"/>
      <c r="B296" s="23" t="s">
        <v>84</v>
      </c>
      <c r="C296" s="2" t="s">
        <v>12</v>
      </c>
      <c r="D296" s="3">
        <v>22188</v>
      </c>
      <c r="E296" s="3">
        <v>183985.5252</v>
      </c>
      <c r="F296" s="22">
        <v>1653.35</v>
      </c>
      <c r="G296" s="8">
        <f t="shared" si="70"/>
        <v>8.9863047552395155E-3</v>
      </c>
      <c r="H296" s="4">
        <f t="shared" si="71"/>
        <v>7.4515503875968989E-2</v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hidden="1" customHeight="1" x14ac:dyDescent="0.2">
      <c r="A297" s="2"/>
      <c r="B297" s="23" t="s">
        <v>141</v>
      </c>
      <c r="C297" s="2" t="s">
        <v>32</v>
      </c>
      <c r="D297" s="3">
        <v>22148</v>
      </c>
      <c r="E297" s="3">
        <v>223312.76860000001</v>
      </c>
      <c r="F297" s="22">
        <v>1524.87</v>
      </c>
      <c r="G297" s="8">
        <f t="shared" si="70"/>
        <v>6.8284048850397886E-3</v>
      </c>
      <c r="H297" s="4">
        <f t="shared" si="71"/>
        <v>6.8849106014087044E-2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9" t="s">
        <v>188</v>
      </c>
      <c r="C298" s="2" t="s">
        <v>14</v>
      </c>
      <c r="D298" s="3">
        <v>22534</v>
      </c>
      <c r="E298" s="12">
        <v>211800.83069999999</v>
      </c>
      <c r="F298" s="19">
        <v>1746.559996</v>
      </c>
      <c r="G298" s="8">
        <f t="shared" si="70"/>
        <v>8.2462377046758212E-3</v>
      </c>
      <c r="H298" s="4">
        <f t="shared" si="71"/>
        <v>7.7507765864915243E-2</v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hidden="1" customHeight="1" x14ac:dyDescent="0.2">
      <c r="A299" s="2"/>
      <c r="B299" s="9" t="s">
        <v>87</v>
      </c>
      <c r="C299" s="2" t="s">
        <v>16</v>
      </c>
      <c r="D299" s="3">
        <v>23509</v>
      </c>
      <c r="E299" s="12">
        <v>136219.60930000001</v>
      </c>
      <c r="F299" s="21">
        <v>336.58</v>
      </c>
      <c r="G299" s="8">
        <f t="shared" si="70"/>
        <v>2.4708630551034767E-3</v>
      </c>
      <c r="H299" s="4">
        <f t="shared" si="71"/>
        <v>1.4317070058275554E-2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hidden="1" customHeight="1" x14ac:dyDescent="0.2">
      <c r="A300" s="2"/>
      <c r="B300" s="23" t="s">
        <v>221</v>
      </c>
      <c r="C300" s="2" t="s">
        <v>32</v>
      </c>
      <c r="D300" s="3">
        <v>27992</v>
      </c>
      <c r="E300" s="3">
        <v>305753.97369999997</v>
      </c>
      <c r="F300" s="22">
        <v>1776.6</v>
      </c>
      <c r="G300" s="8">
        <f t="shared" si="70"/>
        <v>5.810554082097282E-3</v>
      </c>
      <c r="H300" s="4">
        <f t="shared" si="71"/>
        <v>6.3468133752500711E-2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hidden="1" customHeight="1" x14ac:dyDescent="0.2">
      <c r="A301" s="2"/>
      <c r="B301" s="9" t="s">
        <v>333</v>
      </c>
      <c r="C301" s="2" t="s">
        <v>41</v>
      </c>
      <c r="D301" s="3">
        <v>31200</v>
      </c>
      <c r="E301" s="12">
        <v>456097.98220000003</v>
      </c>
      <c r="F301" s="22">
        <v>1425.73</v>
      </c>
      <c r="G301" s="8">
        <f t="shared" si="70"/>
        <v>3.1259291986405107E-3</v>
      </c>
      <c r="H301" s="4">
        <f t="shared" si="71"/>
        <v>4.5696474358974358E-2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hidden="1" customHeight="1" x14ac:dyDescent="0.2">
      <c r="A302" s="2"/>
      <c r="B302" s="23" t="s">
        <v>62</v>
      </c>
      <c r="C302" s="2" t="s">
        <v>57</v>
      </c>
      <c r="D302" s="3">
        <v>22015</v>
      </c>
      <c r="E302" s="3">
        <v>145197.6146</v>
      </c>
      <c r="F302" s="22">
        <v>1720.65</v>
      </c>
      <c r="G302" s="8">
        <f t="shared" si="70"/>
        <v>1.1850401294402532E-2</v>
      </c>
      <c r="H302" s="4">
        <f t="shared" si="71"/>
        <v>7.8158074040426989E-2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hidden="1" customHeight="1" x14ac:dyDescent="0.2">
      <c r="A303" s="2"/>
      <c r="B303" s="9" t="s">
        <v>444</v>
      </c>
      <c r="C303" s="2"/>
      <c r="D303" s="13"/>
      <c r="E303" s="12">
        <v>440697.6397</v>
      </c>
      <c r="F303" s="19"/>
      <c r="G303" s="8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hidden="1" customHeight="1" x14ac:dyDescent="0.2">
      <c r="A304" s="2"/>
      <c r="B304" s="9" t="s">
        <v>92</v>
      </c>
      <c r="C304" s="2" t="s">
        <v>73</v>
      </c>
      <c r="D304" s="3">
        <v>21821</v>
      </c>
      <c r="E304" s="12">
        <v>223963.23430000001</v>
      </c>
      <c r="F304" s="21">
        <v>249.53</v>
      </c>
      <c r="G304" s="8">
        <f t="shared" ref="G304:G306" si="72">F304/E304</f>
        <v>1.1141560836085854E-3</v>
      </c>
      <c r="H304" s="4">
        <f t="shared" ref="H304:H306" si="73">F304/D304</f>
        <v>1.1435314605196829E-2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hidden="1" customHeight="1" x14ac:dyDescent="0.2">
      <c r="A305" s="2"/>
      <c r="B305" s="9" t="s">
        <v>293</v>
      </c>
      <c r="C305" s="2" t="s">
        <v>32</v>
      </c>
      <c r="D305" s="3">
        <v>32310</v>
      </c>
      <c r="E305" s="3">
        <v>440697.6397</v>
      </c>
      <c r="F305" s="21">
        <v>245.2</v>
      </c>
      <c r="G305" s="8">
        <f t="shared" si="72"/>
        <v>5.5639054515226624E-4</v>
      </c>
      <c r="H305" s="4">
        <f t="shared" si="73"/>
        <v>7.5889817393995666E-3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9" t="s">
        <v>353</v>
      </c>
      <c r="C306" s="2" t="s">
        <v>20</v>
      </c>
      <c r="D306" s="3">
        <v>25349</v>
      </c>
      <c r="E306" s="12">
        <v>131553.66699999999</v>
      </c>
      <c r="F306" s="19">
        <v>1315</v>
      </c>
      <c r="G306" s="8">
        <f t="shared" si="72"/>
        <v>9.9959205242070529E-3</v>
      </c>
      <c r="H306" s="4">
        <f t="shared" si="73"/>
        <v>5.1875813641563767E-2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hidden="1" customHeight="1" x14ac:dyDescent="0.2">
      <c r="A307" s="2"/>
      <c r="B307" s="9" t="s">
        <v>445</v>
      </c>
      <c r="C307" s="2"/>
      <c r="D307" s="13"/>
      <c r="E307" s="12">
        <v>686620.34869999997</v>
      </c>
      <c r="F307" s="19"/>
      <c r="G307" s="8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9" t="s">
        <v>174</v>
      </c>
      <c r="C308" s="2" t="s">
        <v>14</v>
      </c>
      <c r="D308" s="3">
        <v>23618</v>
      </c>
      <c r="E308" s="12">
        <v>124827.9112</v>
      </c>
      <c r="F308" s="19">
        <v>1853.130007</v>
      </c>
      <c r="G308" s="8">
        <f t="shared" ref="G308:G335" si="74">F308/E308</f>
        <v>1.4845477979927937E-2</v>
      </c>
      <c r="H308" s="4">
        <f t="shared" ref="H308:H335" si="75">F308/D308</f>
        <v>7.8462613557456179E-2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hidden="1" customHeight="1" x14ac:dyDescent="0.2">
      <c r="A309" s="2"/>
      <c r="B309" s="9" t="s">
        <v>273</v>
      </c>
      <c r="C309" s="2" t="s">
        <v>16</v>
      </c>
      <c r="D309" s="3">
        <v>28909</v>
      </c>
      <c r="E309" s="12">
        <v>226954.19949999999</v>
      </c>
      <c r="F309" s="21">
        <v>176.67</v>
      </c>
      <c r="G309" s="8">
        <f t="shared" si="74"/>
        <v>7.784389995392E-4</v>
      </c>
      <c r="H309" s="4">
        <f t="shared" si="75"/>
        <v>6.1112456328479012E-3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hidden="1" customHeight="1" x14ac:dyDescent="0.2">
      <c r="A310" s="2"/>
      <c r="B310" s="9" t="s">
        <v>357</v>
      </c>
      <c r="C310" s="2" t="s">
        <v>41</v>
      </c>
      <c r="D310" s="3">
        <v>38212</v>
      </c>
      <c r="E310" s="3">
        <v>686620.34869999997</v>
      </c>
      <c r="F310" s="22">
        <v>1595</v>
      </c>
      <c r="G310" s="8">
        <f t="shared" si="74"/>
        <v>2.3229722262380717E-3</v>
      </c>
      <c r="H310" s="4">
        <f t="shared" si="75"/>
        <v>4.1740814403852196E-2</v>
      </c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hidden="1" customHeight="1" x14ac:dyDescent="0.2">
      <c r="A311" s="2"/>
      <c r="B311" s="20" t="s">
        <v>21</v>
      </c>
      <c r="C311" s="2" t="s">
        <v>22</v>
      </c>
      <c r="D311" s="3" t="s">
        <v>9</v>
      </c>
      <c r="E311" s="12">
        <v>241999.12729999999</v>
      </c>
      <c r="F311" s="21">
        <v>259.64</v>
      </c>
      <c r="G311" s="8">
        <f t="shared" si="74"/>
        <v>1.0728964310608073E-3</v>
      </c>
      <c r="H311" s="4" t="e">
        <f t="shared" si="75"/>
        <v>#VALUE!</v>
      </c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hidden="1" customHeight="1" x14ac:dyDescent="0.2">
      <c r="A312" s="2"/>
      <c r="B312" s="10" t="s">
        <v>71</v>
      </c>
      <c r="C312" s="2" t="s">
        <v>16</v>
      </c>
      <c r="D312" s="3">
        <v>22089</v>
      </c>
      <c r="E312" s="12">
        <v>150053.24909999999</v>
      </c>
      <c r="F312" s="22">
        <v>1727.37</v>
      </c>
      <c r="G312" s="8">
        <f t="shared" si="74"/>
        <v>1.1511713410809444E-2</v>
      </c>
      <c r="H312" s="4">
        <f t="shared" si="75"/>
        <v>7.8200461768300963E-2</v>
      </c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hidden="1" customHeight="1" x14ac:dyDescent="0.2">
      <c r="A313" s="2"/>
      <c r="B313" s="9" t="s">
        <v>198</v>
      </c>
      <c r="C313" s="2" t="s">
        <v>26</v>
      </c>
      <c r="D313" s="3">
        <v>25214</v>
      </c>
      <c r="E313" s="12">
        <v>362096.72159999999</v>
      </c>
      <c r="F313" s="21">
        <v>292.45999999999998</v>
      </c>
      <c r="G313" s="8">
        <f t="shared" si="74"/>
        <v>8.0768474983066514E-4</v>
      </c>
      <c r="H313" s="4">
        <f t="shared" si="75"/>
        <v>1.1599111604664075E-2</v>
      </c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hidden="1" customHeight="1" x14ac:dyDescent="0.2">
      <c r="A314" s="2"/>
      <c r="B314" s="9" t="s">
        <v>58</v>
      </c>
      <c r="C314" s="2" t="s">
        <v>16</v>
      </c>
      <c r="D314" s="3">
        <v>21428</v>
      </c>
      <c r="E314" s="12">
        <v>166616.36429999999</v>
      </c>
      <c r="F314" s="21">
        <v>287.87</v>
      </c>
      <c r="G314" s="8">
        <f t="shared" si="74"/>
        <v>1.727741456905623E-3</v>
      </c>
      <c r="H314" s="4">
        <f t="shared" si="75"/>
        <v>1.343429158110883E-2</v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hidden="1" customHeight="1" x14ac:dyDescent="0.2">
      <c r="A315" s="2"/>
      <c r="B315" s="10" t="s">
        <v>49</v>
      </c>
      <c r="C315" s="2" t="s">
        <v>32</v>
      </c>
      <c r="D315" s="3">
        <v>21685</v>
      </c>
      <c r="E315" s="12">
        <v>341199.59210000001</v>
      </c>
      <c r="F315" s="21">
        <v>264.3</v>
      </c>
      <c r="G315" s="8">
        <f t="shared" si="74"/>
        <v>7.7461991784133792E-4</v>
      </c>
      <c r="H315" s="4">
        <f t="shared" si="75"/>
        <v>1.2188148489739451E-2</v>
      </c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hidden="1" customHeight="1" x14ac:dyDescent="0.2">
      <c r="A316" s="2"/>
      <c r="B316" s="9" t="s">
        <v>77</v>
      </c>
      <c r="C316" s="2" t="s">
        <v>22</v>
      </c>
      <c r="D316" s="3">
        <v>21363</v>
      </c>
      <c r="E316" s="12">
        <v>150452.59640000001</v>
      </c>
      <c r="F316" s="22">
        <v>1659.85</v>
      </c>
      <c r="G316" s="8">
        <f t="shared" si="74"/>
        <v>1.1032378567845041E-2</v>
      </c>
      <c r="H316" s="4">
        <f t="shared" si="75"/>
        <v>7.7697420774235817E-2</v>
      </c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hidden="1" customHeight="1" x14ac:dyDescent="0.2">
      <c r="A317" s="2"/>
      <c r="B317" s="9" t="s">
        <v>243</v>
      </c>
      <c r="C317" s="2" t="s">
        <v>73</v>
      </c>
      <c r="D317" s="3">
        <v>28250</v>
      </c>
      <c r="E317" s="12">
        <v>247541.22760000001</v>
      </c>
      <c r="F317" s="21">
        <v>222.86</v>
      </c>
      <c r="G317" s="8">
        <f t="shared" si="74"/>
        <v>9.002944768461672E-4</v>
      </c>
      <c r="H317" s="4">
        <f t="shared" si="75"/>
        <v>7.8888495575221238E-3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hidden="1" customHeight="1" x14ac:dyDescent="0.2">
      <c r="A318" s="2"/>
      <c r="B318" s="9" t="s">
        <v>36</v>
      </c>
      <c r="C318" s="2" t="s">
        <v>32</v>
      </c>
      <c r="D318" s="3" t="s">
        <v>9</v>
      </c>
      <c r="E318" s="12">
        <v>427471.79729999998</v>
      </c>
      <c r="F318" s="21">
        <v>174.59</v>
      </c>
      <c r="G318" s="8">
        <f t="shared" si="74"/>
        <v>4.0842460509148544E-4</v>
      </c>
      <c r="H318" s="4" t="e">
        <f t="shared" si="75"/>
        <v>#VALUE!</v>
      </c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hidden="1" customHeight="1" x14ac:dyDescent="0.2">
      <c r="A319" s="2"/>
      <c r="B319" s="9" t="s">
        <v>211</v>
      </c>
      <c r="C319" s="2" t="s">
        <v>8</v>
      </c>
      <c r="D319" s="3">
        <v>28434</v>
      </c>
      <c r="E319" s="12">
        <v>317829.67099999997</v>
      </c>
      <c r="F319" s="21">
        <v>216.33</v>
      </c>
      <c r="G319" s="8">
        <f t="shared" si="74"/>
        <v>6.806475912690984E-4</v>
      </c>
      <c r="H319" s="4">
        <f t="shared" si="75"/>
        <v>7.6081451783076605E-3</v>
      </c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hidden="1" customHeight="1" x14ac:dyDescent="0.2">
      <c r="A320" s="2"/>
      <c r="B320" s="9" t="s">
        <v>331</v>
      </c>
      <c r="C320" s="2" t="s">
        <v>32</v>
      </c>
      <c r="D320" s="3">
        <v>32236</v>
      </c>
      <c r="E320" s="12">
        <v>298772.43839999998</v>
      </c>
      <c r="F320" s="21">
        <v>214.42</v>
      </c>
      <c r="G320" s="8">
        <f t="shared" si="74"/>
        <v>7.1766994689427153E-4</v>
      </c>
      <c r="H320" s="4">
        <f t="shared" si="75"/>
        <v>6.6515696736567809E-3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hidden="1" customHeight="1" x14ac:dyDescent="0.2">
      <c r="A321" s="2"/>
      <c r="B321" s="23" t="s">
        <v>231</v>
      </c>
      <c r="C321" s="2" t="s">
        <v>8</v>
      </c>
      <c r="D321" s="3">
        <v>30058</v>
      </c>
      <c r="E321" s="3">
        <v>330463.00890000002</v>
      </c>
      <c r="F321" s="22">
        <v>1877.24</v>
      </c>
      <c r="G321" s="8">
        <f t="shared" si="74"/>
        <v>5.6806358032286258E-3</v>
      </c>
      <c r="H321" s="4">
        <f t="shared" si="75"/>
        <v>6.2453922416661124E-2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hidden="1" customHeight="1" x14ac:dyDescent="0.2">
      <c r="A322" s="2"/>
      <c r="B322" s="20" t="s">
        <v>109</v>
      </c>
      <c r="C322" s="2" t="s">
        <v>22</v>
      </c>
      <c r="D322" s="3">
        <v>23586</v>
      </c>
      <c r="E322" s="12">
        <v>236857.34479999999</v>
      </c>
      <c r="F322" s="21">
        <v>257.38</v>
      </c>
      <c r="G322" s="8">
        <f t="shared" si="74"/>
        <v>1.0866456356560491E-3</v>
      </c>
      <c r="H322" s="4">
        <f t="shared" si="75"/>
        <v>1.0912405664377173E-2</v>
      </c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hidden="1" customHeight="1" x14ac:dyDescent="0.2">
      <c r="A323" s="2"/>
      <c r="B323" s="9" t="s">
        <v>113</v>
      </c>
      <c r="C323" s="2" t="s">
        <v>16</v>
      </c>
      <c r="D323" s="3">
        <v>23750</v>
      </c>
      <c r="E323" s="12">
        <v>186600.89129999999</v>
      </c>
      <c r="F323" s="22">
        <v>1705.71</v>
      </c>
      <c r="G323" s="8">
        <f t="shared" si="74"/>
        <v>9.1409531225534937E-3</v>
      </c>
      <c r="H323" s="4">
        <f t="shared" si="75"/>
        <v>7.1819368421052632E-2</v>
      </c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hidden="1" customHeight="1" x14ac:dyDescent="0.2">
      <c r="A324" s="2"/>
      <c r="B324" s="9" t="s">
        <v>178</v>
      </c>
      <c r="C324" s="2" t="s">
        <v>73</v>
      </c>
      <c r="D324" s="3">
        <v>22239</v>
      </c>
      <c r="E324" s="12">
        <v>162392.79790000001</v>
      </c>
      <c r="F324" s="22">
        <v>1500.98</v>
      </c>
      <c r="G324" s="8">
        <f t="shared" si="74"/>
        <v>9.2428975878861928E-3</v>
      </c>
      <c r="H324" s="4">
        <f t="shared" si="75"/>
        <v>6.7493142677278656E-2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hidden="1" customHeight="1" x14ac:dyDescent="0.2">
      <c r="A325" s="2"/>
      <c r="B325" s="20" t="s">
        <v>63</v>
      </c>
      <c r="C325" s="2" t="s">
        <v>22</v>
      </c>
      <c r="D325" s="3">
        <v>21557</v>
      </c>
      <c r="E325" s="12">
        <v>181870.4693</v>
      </c>
      <c r="F325" s="21">
        <v>265.18</v>
      </c>
      <c r="G325" s="8">
        <f t="shared" si="74"/>
        <v>1.4580706863552366E-3</v>
      </c>
      <c r="H325" s="4">
        <f t="shared" si="75"/>
        <v>1.2301340631813332E-2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9" t="s">
        <v>20</v>
      </c>
      <c r="C326" s="2" t="s">
        <v>20</v>
      </c>
      <c r="D326" s="3"/>
      <c r="E326" s="12">
        <v>161529.14780000001</v>
      </c>
      <c r="F326" s="19">
        <v>1308</v>
      </c>
      <c r="G326" s="8">
        <f t="shared" si="74"/>
        <v>8.0976097367858463E-3</v>
      </c>
      <c r="H326" s="4" t="e">
        <f t="shared" si="75"/>
        <v>#DIV/0!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9" t="s">
        <v>345</v>
      </c>
      <c r="C327" s="2" t="s">
        <v>20</v>
      </c>
      <c r="D327" s="3">
        <v>23152</v>
      </c>
      <c r="E327" s="12">
        <v>171099.0288</v>
      </c>
      <c r="F327" s="19">
        <v>1254</v>
      </c>
      <c r="G327" s="8">
        <f t="shared" si="74"/>
        <v>7.3290889422044456E-3</v>
      </c>
      <c r="H327" s="4">
        <f t="shared" si="75"/>
        <v>5.4163787145818938E-2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hidden="1" customHeight="1" x14ac:dyDescent="0.2">
      <c r="A328" s="2"/>
      <c r="B328" s="9" t="s">
        <v>104</v>
      </c>
      <c r="C328" s="2" t="s">
        <v>12</v>
      </c>
      <c r="D328" s="3">
        <v>22448</v>
      </c>
      <c r="E328" s="12">
        <v>248955.22039999999</v>
      </c>
      <c r="F328" s="21">
        <v>243.46</v>
      </c>
      <c r="G328" s="8">
        <f t="shared" si="74"/>
        <v>9.7792687218540447E-4</v>
      </c>
      <c r="H328" s="4">
        <f t="shared" si="75"/>
        <v>1.0845509622238061E-2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hidden="1" customHeight="1" x14ac:dyDescent="0.2">
      <c r="A329" s="2"/>
      <c r="B329" s="20" t="s">
        <v>112</v>
      </c>
      <c r="C329" s="2" t="s">
        <v>16</v>
      </c>
      <c r="D329" s="3">
        <v>24244</v>
      </c>
      <c r="E329" s="12">
        <v>184481.9216</v>
      </c>
      <c r="F329" s="22">
        <v>1729.13</v>
      </c>
      <c r="G329" s="8">
        <f t="shared" si="74"/>
        <v>9.3728967315787112E-3</v>
      </c>
      <c r="H329" s="4">
        <f t="shared" si="75"/>
        <v>7.1321976571522852E-2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hidden="1" customHeight="1" x14ac:dyDescent="0.2">
      <c r="A330" s="2"/>
      <c r="B330" s="20" t="s">
        <v>214</v>
      </c>
      <c r="C330" s="2" t="s">
        <v>22</v>
      </c>
      <c r="D330" s="3">
        <v>26939</v>
      </c>
      <c r="E330" s="12">
        <v>242022.10860000001</v>
      </c>
      <c r="F330" s="21">
        <v>248.76</v>
      </c>
      <c r="G330" s="8">
        <f t="shared" si="74"/>
        <v>1.0278399830452513E-3</v>
      </c>
      <c r="H330" s="4">
        <f t="shared" si="75"/>
        <v>9.2341957756412636E-3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hidden="1" customHeight="1" x14ac:dyDescent="0.2">
      <c r="A331" s="2"/>
      <c r="B331" s="9" t="s">
        <v>37</v>
      </c>
      <c r="C331" s="2" t="s">
        <v>32</v>
      </c>
      <c r="D331" s="3" t="s">
        <v>9</v>
      </c>
      <c r="E331" s="12">
        <v>446059.995</v>
      </c>
      <c r="F331" s="21">
        <v>318.83999999999997</v>
      </c>
      <c r="G331" s="8">
        <f t="shared" si="74"/>
        <v>7.1479174006626618E-4</v>
      </c>
      <c r="H331" s="4" t="e">
        <f t="shared" si="75"/>
        <v>#VALUE!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hidden="1" customHeight="1" x14ac:dyDescent="0.2">
      <c r="A332" s="2"/>
      <c r="B332" s="9" t="s">
        <v>129</v>
      </c>
      <c r="C332" s="2" t="s">
        <v>22</v>
      </c>
      <c r="D332" s="3">
        <v>23954</v>
      </c>
      <c r="E332" s="12">
        <v>191303.2433</v>
      </c>
      <c r="F332" s="22">
        <v>1706.93</v>
      </c>
      <c r="G332" s="8">
        <f t="shared" si="74"/>
        <v>8.9226401526460684E-3</v>
      </c>
      <c r="H332" s="4">
        <f t="shared" si="75"/>
        <v>7.1258662436336315E-2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9" t="s">
        <v>366</v>
      </c>
      <c r="C333" s="2" t="s">
        <v>20</v>
      </c>
      <c r="D333" s="3">
        <v>25254</v>
      </c>
      <c r="E333" s="12">
        <v>174245.47459999999</v>
      </c>
      <c r="F333" s="19">
        <v>1206</v>
      </c>
      <c r="G333" s="8">
        <f t="shared" si="74"/>
        <v>6.921270137824286E-3</v>
      </c>
      <c r="H333" s="4">
        <f t="shared" si="75"/>
        <v>4.7754811119030648E-2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hidden="1" customHeight="1" x14ac:dyDescent="0.2">
      <c r="A334" s="2"/>
      <c r="B334" s="23" t="s">
        <v>119</v>
      </c>
      <c r="C334" s="2" t="s">
        <v>73</v>
      </c>
      <c r="D334" s="3">
        <v>22893</v>
      </c>
      <c r="E334" s="3">
        <v>233947.2248</v>
      </c>
      <c r="F334" s="22">
        <v>1581.35</v>
      </c>
      <c r="G334" s="8">
        <f t="shared" si="74"/>
        <v>6.759430471346202E-3</v>
      </c>
      <c r="H334" s="4">
        <f t="shared" si="75"/>
        <v>6.9075699995631845E-2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hidden="1" customHeight="1" x14ac:dyDescent="0.2">
      <c r="A335" s="2"/>
      <c r="B335" s="23" t="s">
        <v>305</v>
      </c>
      <c r="C335" s="2" t="s">
        <v>32</v>
      </c>
      <c r="D335" s="3">
        <v>28794</v>
      </c>
      <c r="E335" s="3">
        <v>308427.61629999999</v>
      </c>
      <c r="F335" s="22">
        <v>1494.84</v>
      </c>
      <c r="G335" s="8">
        <f t="shared" si="74"/>
        <v>4.8466477092181191E-3</v>
      </c>
      <c r="H335" s="4">
        <f t="shared" si="75"/>
        <v>5.1914982287976662E-2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hidden="1" customHeight="1" x14ac:dyDescent="0.2">
      <c r="A336" s="2"/>
      <c r="B336" s="9" t="s">
        <v>446</v>
      </c>
      <c r="C336" s="2"/>
      <c r="D336" s="13"/>
      <c r="E336" s="12">
        <v>260758.48139999999</v>
      </c>
      <c r="F336" s="19"/>
      <c r="G336" s="8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hidden="1" customHeight="1" x14ac:dyDescent="0.2">
      <c r="A337" s="2"/>
      <c r="B337" s="9" t="s">
        <v>323</v>
      </c>
      <c r="C337" s="2" t="s">
        <v>73</v>
      </c>
      <c r="D337" s="3">
        <v>29068</v>
      </c>
      <c r="E337" s="12">
        <v>293229.12560000003</v>
      </c>
      <c r="F337" s="22">
        <v>1479.5</v>
      </c>
      <c r="G337" s="8">
        <f t="shared" ref="G337:G347" si="76">F337/E337</f>
        <v>5.0455424473018302E-3</v>
      </c>
      <c r="H337" s="4">
        <f t="shared" ref="H337:H347" si="77">F337/D337</f>
        <v>5.0897894591991191E-2</v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hidden="1" customHeight="1" x14ac:dyDescent="0.2">
      <c r="A338" s="2"/>
      <c r="B338" s="9" t="s">
        <v>139</v>
      </c>
      <c r="C338" s="2" t="s">
        <v>12</v>
      </c>
      <c r="D338" s="3">
        <v>23052</v>
      </c>
      <c r="E338" s="3">
        <v>256302.06779999999</v>
      </c>
      <c r="F338" s="21">
        <v>214.98</v>
      </c>
      <c r="G338" s="8">
        <f t="shared" si="76"/>
        <v>8.3877590939982264E-4</v>
      </c>
      <c r="H338" s="4">
        <f t="shared" si="77"/>
        <v>9.3258719416970323E-3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9" t="s">
        <v>370</v>
      </c>
      <c r="C339" s="2" t="s">
        <v>20</v>
      </c>
      <c r="D339" s="3">
        <v>28923</v>
      </c>
      <c r="E339" s="12">
        <v>148542.52590000001</v>
      </c>
      <c r="F339" s="19">
        <v>1345</v>
      </c>
      <c r="G339" s="8">
        <f t="shared" si="76"/>
        <v>9.0546460809846768E-3</v>
      </c>
      <c r="H339" s="4">
        <f t="shared" si="77"/>
        <v>4.6502783252083117E-2</v>
      </c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hidden="1" customHeight="1" x14ac:dyDescent="0.2">
      <c r="A340" s="2"/>
      <c r="B340" s="20" t="s">
        <v>303</v>
      </c>
      <c r="C340" s="2" t="s">
        <v>26</v>
      </c>
      <c r="D340" s="3">
        <v>31425</v>
      </c>
      <c r="E340" s="12">
        <v>401764.19679999998</v>
      </c>
      <c r="F340" s="21">
        <v>250.15</v>
      </c>
      <c r="G340" s="8">
        <f t="shared" si="76"/>
        <v>6.2262890021662581E-4</v>
      </c>
      <c r="H340" s="4">
        <f t="shared" si="77"/>
        <v>7.9602227525855211E-3</v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hidden="1" customHeight="1" x14ac:dyDescent="0.2">
      <c r="A341" s="2"/>
      <c r="B341" s="9" t="s">
        <v>281</v>
      </c>
      <c r="C341" s="2" t="s">
        <v>8</v>
      </c>
      <c r="D341" s="3">
        <v>28822</v>
      </c>
      <c r="E341" s="12">
        <v>208766.28950000001</v>
      </c>
      <c r="F341" s="21">
        <v>194.35</v>
      </c>
      <c r="G341" s="8">
        <f t="shared" si="76"/>
        <v>9.3094531911963683E-4</v>
      </c>
      <c r="H341" s="4">
        <f t="shared" si="77"/>
        <v>6.7431128998681564E-3</v>
      </c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hidden="1" customHeight="1" x14ac:dyDescent="0.2">
      <c r="A342" s="2"/>
      <c r="B342" s="23" t="s">
        <v>195</v>
      </c>
      <c r="C342" s="2" t="s">
        <v>12</v>
      </c>
      <c r="D342" s="3">
        <v>26419</v>
      </c>
      <c r="E342" s="3">
        <v>297006.21039999998</v>
      </c>
      <c r="F342" s="22">
        <v>1704.77</v>
      </c>
      <c r="G342" s="8">
        <f t="shared" si="76"/>
        <v>5.7398463072676547E-3</v>
      </c>
      <c r="H342" s="4">
        <f t="shared" si="77"/>
        <v>6.4528180476172453E-2</v>
      </c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hidden="1" customHeight="1" x14ac:dyDescent="0.2">
      <c r="A343" s="2"/>
      <c r="B343" s="9" t="s">
        <v>47</v>
      </c>
      <c r="C343" s="2" t="s">
        <v>12</v>
      </c>
      <c r="D343" s="3">
        <v>20850</v>
      </c>
      <c r="E343" s="12">
        <v>349414.14529999997</v>
      </c>
      <c r="F343" s="21">
        <v>252.71</v>
      </c>
      <c r="G343" s="8">
        <f t="shared" si="76"/>
        <v>7.232391802084265E-4</v>
      </c>
      <c r="H343" s="4">
        <f t="shared" si="77"/>
        <v>1.2120383693045564E-2</v>
      </c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hidden="1" customHeight="1" x14ac:dyDescent="0.2">
      <c r="A344" s="2"/>
      <c r="B344" s="9" t="s">
        <v>213</v>
      </c>
      <c r="C344" s="2" t="s">
        <v>8</v>
      </c>
      <c r="D344" s="3">
        <v>24920</v>
      </c>
      <c r="E344" s="12">
        <v>199422.35389999999</v>
      </c>
      <c r="F344" s="21">
        <v>225.04</v>
      </c>
      <c r="G344" s="8">
        <f t="shared" si="76"/>
        <v>1.1284592504250848E-3</v>
      </c>
      <c r="H344" s="4">
        <f t="shared" si="77"/>
        <v>9.0304975922953449E-3</v>
      </c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hidden="1" customHeight="1" x14ac:dyDescent="0.2">
      <c r="A345" s="2"/>
      <c r="B345" s="9" t="s">
        <v>151</v>
      </c>
      <c r="C345" s="2" t="s">
        <v>8</v>
      </c>
      <c r="D345" s="3">
        <v>22672</v>
      </c>
      <c r="E345" s="12">
        <v>222524.4424</v>
      </c>
      <c r="F345" s="21">
        <v>207.01</v>
      </c>
      <c r="G345" s="8">
        <f t="shared" si="76"/>
        <v>9.3027982799250453E-4</v>
      </c>
      <c r="H345" s="4">
        <f t="shared" si="77"/>
        <v>9.130645730416373E-3</v>
      </c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hidden="1" customHeight="1" x14ac:dyDescent="0.2">
      <c r="A346" s="2"/>
      <c r="B346" s="9" t="s">
        <v>172</v>
      </c>
      <c r="C346" s="2" t="s">
        <v>16</v>
      </c>
      <c r="D346" s="3">
        <v>25674</v>
      </c>
      <c r="E346" s="12">
        <v>273592.44339999999</v>
      </c>
      <c r="F346" s="21">
        <v>244.48</v>
      </c>
      <c r="G346" s="8">
        <f t="shared" si="76"/>
        <v>8.9359193171341812E-4</v>
      </c>
      <c r="H346" s="4">
        <f t="shared" si="77"/>
        <v>9.5224740983095735E-3</v>
      </c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9" t="s">
        <v>19</v>
      </c>
      <c r="C347" s="2" t="s">
        <v>20</v>
      </c>
      <c r="D347" s="3" t="s">
        <v>9</v>
      </c>
      <c r="E347" s="12">
        <v>138831.36919999999</v>
      </c>
      <c r="F347" s="19">
        <v>1203</v>
      </c>
      <c r="G347" s="8">
        <f t="shared" si="76"/>
        <v>8.665188616464356E-3</v>
      </c>
      <c r="H347" s="4" t="e">
        <f t="shared" si="77"/>
        <v>#VALUE!</v>
      </c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hidden="1" customHeight="1" x14ac:dyDescent="0.2">
      <c r="A348" s="2"/>
      <c r="B348" s="9" t="s">
        <v>447</v>
      </c>
      <c r="C348" s="2"/>
      <c r="D348" s="13"/>
      <c r="E348" s="12">
        <v>331059.87449999998</v>
      </c>
      <c r="F348" s="19"/>
      <c r="G348" s="8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hidden="1" customHeight="1" x14ac:dyDescent="0.2">
      <c r="A349" s="2"/>
      <c r="B349" s="9" t="s">
        <v>121</v>
      </c>
      <c r="C349" s="2" t="s">
        <v>26</v>
      </c>
      <c r="D349" s="3">
        <v>23735</v>
      </c>
      <c r="E349" s="12">
        <v>290292.47080000001</v>
      </c>
      <c r="F349" s="21">
        <v>243.53</v>
      </c>
      <c r="G349" s="8">
        <f t="shared" ref="G349:G353" si="78">F349/E349</f>
        <v>8.3891256059404485E-4</v>
      </c>
      <c r="H349" s="4">
        <f t="shared" ref="H349:H353" si="79">F349/D349</f>
        <v>1.026037497366758E-2</v>
      </c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hidden="1" customHeight="1" x14ac:dyDescent="0.2">
      <c r="A350" s="2"/>
      <c r="B350" s="9" t="s">
        <v>320</v>
      </c>
      <c r="C350" s="2" t="s">
        <v>32</v>
      </c>
      <c r="D350" s="3">
        <v>34000</v>
      </c>
      <c r="E350" s="12">
        <v>439453.16519999999</v>
      </c>
      <c r="F350" s="21">
        <v>230.6</v>
      </c>
      <c r="G350" s="8">
        <f t="shared" si="78"/>
        <v>5.2474306310901502E-4</v>
      </c>
      <c r="H350" s="4">
        <f t="shared" si="79"/>
        <v>6.7823529411764703E-3</v>
      </c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hidden="1" customHeight="1" x14ac:dyDescent="0.2">
      <c r="A351" s="2"/>
      <c r="B351" s="9" t="s">
        <v>150</v>
      </c>
      <c r="C351" s="2" t="s">
        <v>16</v>
      </c>
      <c r="D351" s="3">
        <v>24459</v>
      </c>
      <c r="E351" s="12">
        <v>182140.07610000001</v>
      </c>
      <c r="F351" s="21">
        <v>236.43</v>
      </c>
      <c r="G351" s="8">
        <f t="shared" si="78"/>
        <v>1.2980668783194825E-3</v>
      </c>
      <c r="H351" s="4">
        <f t="shared" si="79"/>
        <v>9.666380473445358E-3</v>
      </c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hidden="1" customHeight="1" x14ac:dyDescent="0.2">
      <c r="A352" s="2"/>
      <c r="B352" s="9" t="s">
        <v>123</v>
      </c>
      <c r="C352" s="2" t="s">
        <v>12</v>
      </c>
      <c r="D352" s="3">
        <v>23380</v>
      </c>
      <c r="E352" s="12">
        <v>255102.141</v>
      </c>
      <c r="F352" s="21">
        <v>277.27</v>
      </c>
      <c r="G352" s="8">
        <f t="shared" si="78"/>
        <v>1.0868979731534279E-3</v>
      </c>
      <c r="H352" s="4">
        <f t="shared" si="79"/>
        <v>1.1859281437125748E-2</v>
      </c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hidden="1" customHeight="1" x14ac:dyDescent="0.2">
      <c r="A353" s="2"/>
      <c r="B353" s="9" t="s">
        <v>304</v>
      </c>
      <c r="C353" s="2" t="s">
        <v>73</v>
      </c>
      <c r="D353" s="3">
        <v>29839</v>
      </c>
      <c r="E353" s="12">
        <v>259407.51120000001</v>
      </c>
      <c r="F353" s="21">
        <v>185.86</v>
      </c>
      <c r="G353" s="8">
        <f t="shared" si="78"/>
        <v>7.1647886809531991E-4</v>
      </c>
      <c r="H353" s="4">
        <f t="shared" si="79"/>
        <v>6.228761017460371E-3</v>
      </c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hidden="1" customHeight="1" x14ac:dyDescent="0.2">
      <c r="A354" s="2"/>
      <c r="B354" s="9" t="s">
        <v>12</v>
      </c>
      <c r="C354" s="2"/>
      <c r="D354" s="13"/>
      <c r="E354" s="12">
        <v>279241.64880000002</v>
      </c>
      <c r="F354" s="19"/>
      <c r="G354" s="8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hidden="1" customHeight="1" x14ac:dyDescent="0.2">
      <c r="A355" s="2"/>
      <c r="B355" s="9" t="s">
        <v>448</v>
      </c>
      <c r="C355" s="2"/>
      <c r="D355" s="13"/>
      <c r="E355" s="12">
        <v>162919.36989999999</v>
      </c>
      <c r="F355" s="19"/>
      <c r="G355" s="8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hidden="1" customHeight="1" x14ac:dyDescent="0.2">
      <c r="A356" s="2"/>
      <c r="B356" s="9" t="s">
        <v>449</v>
      </c>
      <c r="C356" s="2"/>
      <c r="D356" s="13"/>
      <c r="E356" s="12">
        <v>223502.7089</v>
      </c>
      <c r="F356" s="19"/>
      <c r="G356" s="8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hidden="1" customHeight="1" x14ac:dyDescent="0.2">
      <c r="A357" s="2"/>
      <c r="B357" s="9" t="s">
        <v>95</v>
      </c>
      <c r="C357" s="2" t="s">
        <v>57</v>
      </c>
      <c r="D357" s="3">
        <v>21909</v>
      </c>
      <c r="E357" s="12">
        <v>133474.50829999999</v>
      </c>
      <c r="F357" s="22">
        <v>1693.38</v>
      </c>
      <c r="G357" s="8">
        <f t="shared" ref="G357:G363" si="80">F357/E357</f>
        <v>1.2686916936932446E-2</v>
      </c>
      <c r="H357" s="4">
        <f t="shared" ref="H357:H363" si="81">F357/D357</f>
        <v>7.7291524031220055E-2</v>
      </c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hidden="1" customHeight="1" x14ac:dyDescent="0.2">
      <c r="A358" s="2"/>
      <c r="B358" s="23" t="s">
        <v>185</v>
      </c>
      <c r="C358" s="2" t="s">
        <v>32</v>
      </c>
      <c r="D358" s="3">
        <v>25033</v>
      </c>
      <c r="E358" s="3">
        <v>223502.7089</v>
      </c>
      <c r="F358" s="22">
        <v>1644.39</v>
      </c>
      <c r="G358" s="8">
        <f t="shared" si="80"/>
        <v>7.3573604905868778E-3</v>
      </c>
      <c r="H358" s="4">
        <f t="shared" si="81"/>
        <v>6.5688890664323096E-2</v>
      </c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hidden="1" customHeight="1" x14ac:dyDescent="0.2">
      <c r="A359" s="2"/>
      <c r="B359" s="23" t="s">
        <v>274</v>
      </c>
      <c r="C359" s="2" t="s">
        <v>26</v>
      </c>
      <c r="D359" s="3">
        <v>26755</v>
      </c>
      <c r="E359" s="3">
        <v>309102.05180000002</v>
      </c>
      <c r="F359" s="22">
        <v>1502.28</v>
      </c>
      <c r="G359" s="8">
        <f t="shared" si="80"/>
        <v>4.8601424392097801E-3</v>
      </c>
      <c r="H359" s="4">
        <f t="shared" si="81"/>
        <v>5.6149504765464396E-2</v>
      </c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hidden="1" customHeight="1" x14ac:dyDescent="0.2">
      <c r="A360" s="2"/>
      <c r="B360" s="9" t="s">
        <v>372</v>
      </c>
      <c r="C360" s="2" t="s">
        <v>41</v>
      </c>
      <c r="D360" s="3">
        <v>33682</v>
      </c>
      <c r="E360" s="12">
        <v>545090.97880000004</v>
      </c>
      <c r="F360" s="22">
        <v>1164.1400000000001</v>
      </c>
      <c r="G360" s="8">
        <f t="shared" si="80"/>
        <v>2.135680180513749E-3</v>
      </c>
      <c r="H360" s="4">
        <f t="shared" si="81"/>
        <v>3.4562674425509178E-2</v>
      </c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hidden="1" customHeight="1" x14ac:dyDescent="0.2">
      <c r="A361" s="2"/>
      <c r="B361" s="9" t="s">
        <v>264</v>
      </c>
      <c r="C361" s="2" t="s">
        <v>32</v>
      </c>
      <c r="D361" s="3">
        <v>29762</v>
      </c>
      <c r="E361" s="12">
        <v>381852.23489999998</v>
      </c>
      <c r="F361" s="21">
        <v>205.05</v>
      </c>
      <c r="G361" s="8">
        <f t="shared" si="80"/>
        <v>5.3698782214460213E-4</v>
      </c>
      <c r="H361" s="4">
        <f t="shared" si="81"/>
        <v>6.8896579530945508E-3</v>
      </c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hidden="1" customHeight="1" x14ac:dyDescent="0.2">
      <c r="A362" s="2"/>
      <c r="B362" s="9" t="s">
        <v>39</v>
      </c>
      <c r="C362" s="2" t="s">
        <v>26</v>
      </c>
      <c r="D362" s="3" t="s">
        <v>9</v>
      </c>
      <c r="E362" s="12">
        <v>554595.43220000004</v>
      </c>
      <c r="F362" s="21">
        <v>234.69</v>
      </c>
      <c r="G362" s="8">
        <f t="shared" si="80"/>
        <v>4.2317333748858812E-4</v>
      </c>
      <c r="H362" s="4" t="e">
        <f t="shared" si="81"/>
        <v>#VALUE!</v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hidden="1" customHeight="1" x14ac:dyDescent="0.2">
      <c r="A363" s="2"/>
      <c r="B363" s="20" t="s">
        <v>204</v>
      </c>
      <c r="C363" s="2" t="s">
        <v>16</v>
      </c>
      <c r="D363" s="3">
        <v>25535</v>
      </c>
      <c r="E363" s="12">
        <v>143760.07509999999</v>
      </c>
      <c r="F363" s="22">
        <v>1585.09</v>
      </c>
      <c r="G363" s="8">
        <f t="shared" si="80"/>
        <v>1.1025940261212343E-2</v>
      </c>
      <c r="H363" s="4">
        <f t="shared" si="81"/>
        <v>6.2075190914431172E-2</v>
      </c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hidden="1" customHeight="1" x14ac:dyDescent="0.2">
      <c r="A364" s="2"/>
      <c r="B364" s="9" t="s">
        <v>450</v>
      </c>
      <c r="C364" s="2"/>
      <c r="D364" s="13"/>
      <c r="E364" s="12">
        <v>216974.51680000001</v>
      </c>
      <c r="F364" s="19"/>
      <c r="G364" s="8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hidden="1" customHeight="1" x14ac:dyDescent="0.2">
      <c r="A365" s="2"/>
      <c r="B365" s="9" t="s">
        <v>245</v>
      </c>
      <c r="C365" s="2" t="s">
        <v>73</v>
      </c>
      <c r="D365" s="3">
        <v>26276</v>
      </c>
      <c r="E365" s="12">
        <v>227127.88620000001</v>
      </c>
      <c r="F365" s="21">
        <v>187.71</v>
      </c>
      <c r="G365" s="8">
        <f t="shared" ref="G365:G372" si="82">F365/E365</f>
        <v>8.2645069762464073E-4</v>
      </c>
      <c r="H365" s="4">
        <f t="shared" ref="H365:H372" si="83">F365/D365</f>
        <v>7.1437813974729791E-3</v>
      </c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hidden="1" customHeight="1" x14ac:dyDescent="0.2">
      <c r="A366" s="2"/>
      <c r="B366" s="9" t="s">
        <v>217</v>
      </c>
      <c r="C366" s="2" t="s">
        <v>73</v>
      </c>
      <c r="D366" s="3">
        <v>25412</v>
      </c>
      <c r="E366" s="12">
        <v>209675.2452</v>
      </c>
      <c r="F366" s="21">
        <v>212.42</v>
      </c>
      <c r="G366" s="8">
        <f t="shared" si="82"/>
        <v>1.0130905047822021E-3</v>
      </c>
      <c r="H366" s="4">
        <f t="shared" si="83"/>
        <v>8.3590429718243351E-3</v>
      </c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hidden="1" customHeight="1" x14ac:dyDescent="0.2">
      <c r="A367" s="2"/>
      <c r="B367" s="9" t="s">
        <v>229</v>
      </c>
      <c r="C367" s="2" t="s">
        <v>26</v>
      </c>
      <c r="D367" s="3">
        <v>26017</v>
      </c>
      <c r="E367" s="12">
        <v>280257.65909999999</v>
      </c>
      <c r="F367" s="21">
        <v>220.57</v>
      </c>
      <c r="G367" s="8">
        <f t="shared" si="82"/>
        <v>7.8702577017278742E-4</v>
      </c>
      <c r="H367" s="4">
        <f t="shared" si="83"/>
        <v>8.4779182841987922E-3</v>
      </c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9" t="s">
        <v>360</v>
      </c>
      <c r="C368" s="2" t="s">
        <v>20</v>
      </c>
      <c r="D368" s="3">
        <v>26607</v>
      </c>
      <c r="E368" s="12">
        <v>215335.33059999999</v>
      </c>
      <c r="F368" s="19">
        <v>1344</v>
      </c>
      <c r="G368" s="8">
        <f t="shared" si="82"/>
        <v>6.2414281774158618E-3</v>
      </c>
      <c r="H368" s="4">
        <f t="shared" si="83"/>
        <v>5.0513022888713496E-2</v>
      </c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hidden="1" customHeight="1" x14ac:dyDescent="0.2">
      <c r="A369" s="2"/>
      <c r="B369" s="9" t="s">
        <v>166</v>
      </c>
      <c r="C369" s="2" t="s">
        <v>16</v>
      </c>
      <c r="D369" s="3">
        <v>26078</v>
      </c>
      <c r="E369" s="12">
        <v>256274.66579999999</v>
      </c>
      <c r="F369" s="22">
        <v>1749.9</v>
      </c>
      <c r="G369" s="8">
        <f t="shared" si="82"/>
        <v>6.8282207862311456E-3</v>
      </c>
      <c r="H369" s="4">
        <f t="shared" si="83"/>
        <v>6.7102538538231463E-2</v>
      </c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hidden="1" customHeight="1" x14ac:dyDescent="0.2">
      <c r="A370" s="2"/>
      <c r="B370" s="23" t="s">
        <v>106</v>
      </c>
      <c r="C370" s="2" t="s">
        <v>57</v>
      </c>
      <c r="D370" s="3">
        <v>24241</v>
      </c>
      <c r="E370" s="3">
        <v>142407.6422</v>
      </c>
      <c r="F370" s="22">
        <v>1730.23</v>
      </c>
      <c r="G370" s="8">
        <f t="shared" si="82"/>
        <v>1.2149839525957688E-2</v>
      </c>
      <c r="H370" s="4">
        <f t="shared" si="83"/>
        <v>7.1376180850624971E-2</v>
      </c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hidden="1" customHeight="1" x14ac:dyDescent="0.2">
      <c r="A371" s="2"/>
      <c r="B371" s="23" t="s">
        <v>226</v>
      </c>
      <c r="C371" s="2" t="s">
        <v>73</v>
      </c>
      <c r="D371" s="3">
        <v>23677</v>
      </c>
      <c r="E371" s="3">
        <v>124838.57950000001</v>
      </c>
      <c r="F371" s="22">
        <v>1425.46</v>
      </c>
      <c r="G371" s="8">
        <f t="shared" si="82"/>
        <v>1.1418425343425187E-2</v>
      </c>
      <c r="H371" s="4">
        <f t="shared" si="83"/>
        <v>6.020441778941589E-2</v>
      </c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hidden="1" customHeight="1" x14ac:dyDescent="0.2">
      <c r="A372" s="2"/>
      <c r="B372" s="9" t="s">
        <v>242</v>
      </c>
      <c r="C372" s="2" t="s">
        <v>73</v>
      </c>
      <c r="D372" s="3">
        <v>28004</v>
      </c>
      <c r="E372" s="12">
        <v>345299.06630000001</v>
      </c>
      <c r="F372" s="21">
        <v>214.29</v>
      </c>
      <c r="G372" s="8">
        <f t="shared" si="82"/>
        <v>6.2059246871470615E-4</v>
      </c>
      <c r="H372" s="4">
        <f t="shared" si="83"/>
        <v>7.6521211255534917E-3</v>
      </c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hidden="1" customHeight="1" x14ac:dyDescent="0.2">
      <c r="A373" s="2"/>
      <c r="B373" s="9" t="s">
        <v>451</v>
      </c>
      <c r="C373" s="2"/>
      <c r="D373" s="13"/>
      <c r="E373" s="12">
        <v>259482.28820000001</v>
      </c>
      <c r="F373" s="19"/>
      <c r="G373" s="8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hidden="1" customHeight="1" x14ac:dyDescent="0.2">
      <c r="A374" s="2"/>
      <c r="B374" s="9" t="s">
        <v>30</v>
      </c>
      <c r="C374" s="2" t="s">
        <v>12</v>
      </c>
      <c r="D374" s="3" t="s">
        <v>9</v>
      </c>
      <c r="E374" s="12">
        <v>311524.1715</v>
      </c>
      <c r="F374" s="21">
        <v>313.63</v>
      </c>
      <c r="G374" s="8">
        <f>F374/E374</f>
        <v>1.0067597595713371E-3</v>
      </c>
      <c r="H374" s="4" t="e">
        <f>F374/D374</f>
        <v>#VALUE!</v>
      </c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hidden="1" customHeight="1" x14ac:dyDescent="0.2">
      <c r="A375" s="2"/>
      <c r="B375" s="9" t="s">
        <v>452</v>
      </c>
      <c r="C375" s="2"/>
      <c r="D375" s="13"/>
      <c r="E375" s="12">
        <v>471974.96519999998</v>
      </c>
      <c r="F375" s="19"/>
      <c r="G375" s="8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hidden="1" customHeight="1" x14ac:dyDescent="0.2">
      <c r="A376" s="2"/>
      <c r="B376" s="9" t="s">
        <v>181</v>
      </c>
      <c r="C376" s="2" t="s">
        <v>57</v>
      </c>
      <c r="D376" s="3">
        <v>22723</v>
      </c>
      <c r="E376" s="12">
        <v>123484.7215</v>
      </c>
      <c r="F376" s="22">
        <v>1544.23</v>
      </c>
      <c r="G376" s="8">
        <f t="shared" ref="G376:G399" si="84">F376/E376</f>
        <v>1.2505433718777914E-2</v>
      </c>
      <c r="H376" s="4">
        <f t="shared" ref="H376:H383" si="85">F376/D376</f>
        <v>6.7958896272499236E-2</v>
      </c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hidden="1" customHeight="1" x14ac:dyDescent="0.2">
      <c r="A377" s="2"/>
      <c r="B377" s="9" t="s">
        <v>329</v>
      </c>
      <c r="C377" s="2" t="s">
        <v>32</v>
      </c>
      <c r="D377" s="3">
        <v>35944</v>
      </c>
      <c r="E377" s="12">
        <v>432418.42690000002</v>
      </c>
      <c r="F377" s="21">
        <v>249.05</v>
      </c>
      <c r="G377" s="8">
        <f t="shared" si="84"/>
        <v>5.7594677864547777E-4</v>
      </c>
      <c r="H377" s="4">
        <f t="shared" si="85"/>
        <v>6.9288337413754729E-3</v>
      </c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hidden="1" customHeight="1" x14ac:dyDescent="0.2">
      <c r="A378" s="2"/>
      <c r="B378" s="9" t="s">
        <v>285</v>
      </c>
      <c r="C378" s="2" t="s">
        <v>41</v>
      </c>
      <c r="D378" s="3">
        <v>28316</v>
      </c>
      <c r="E378" s="12">
        <v>416498.85639999999</v>
      </c>
      <c r="F378" s="22">
        <v>1492.9</v>
      </c>
      <c r="G378" s="8">
        <f t="shared" si="84"/>
        <v>3.5844035993372299E-3</v>
      </c>
      <c r="H378" s="4">
        <f t="shared" si="85"/>
        <v>5.2722842209351604E-2</v>
      </c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hidden="1" customHeight="1" x14ac:dyDescent="0.2">
      <c r="A379" s="2"/>
      <c r="B379" s="9" t="s">
        <v>165</v>
      </c>
      <c r="C379" s="2" t="s">
        <v>32</v>
      </c>
      <c r="D379" s="3">
        <v>24501</v>
      </c>
      <c r="E379" s="12">
        <v>286397.78850000002</v>
      </c>
      <c r="F379" s="21">
        <v>217.1</v>
      </c>
      <c r="G379" s="8">
        <f t="shared" si="84"/>
        <v>7.5803657960159135E-4</v>
      </c>
      <c r="H379" s="4">
        <f t="shared" si="85"/>
        <v>8.8608628219256358E-3</v>
      </c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9" t="s">
        <v>199</v>
      </c>
      <c r="C380" s="2" t="s">
        <v>14</v>
      </c>
      <c r="D380" s="3">
        <v>23164</v>
      </c>
      <c r="E380" s="12">
        <v>169324.0766</v>
      </c>
      <c r="F380" s="19">
        <v>1753.520964</v>
      </c>
      <c r="G380" s="8">
        <f t="shared" si="84"/>
        <v>1.0356004882533049E-2</v>
      </c>
      <c r="H380" s="4">
        <f t="shared" si="85"/>
        <v>7.5700266102572966E-2</v>
      </c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hidden="1" customHeight="1" x14ac:dyDescent="0.2">
      <c r="A381" s="2"/>
      <c r="B381" s="23" t="s">
        <v>248</v>
      </c>
      <c r="C381" s="2" t="s">
        <v>12</v>
      </c>
      <c r="D381" s="3">
        <v>27145</v>
      </c>
      <c r="E381" s="3">
        <v>224382.22690000001</v>
      </c>
      <c r="F381" s="22">
        <v>1612.64</v>
      </c>
      <c r="G381" s="8">
        <f t="shared" si="84"/>
        <v>7.1870219949225402E-3</v>
      </c>
      <c r="H381" s="4">
        <f t="shared" si="85"/>
        <v>5.9408362497697556E-2</v>
      </c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hidden="1" customHeight="1" x14ac:dyDescent="0.2">
      <c r="A382" s="2"/>
      <c r="B382" s="9" t="s">
        <v>102</v>
      </c>
      <c r="C382" s="2" t="s">
        <v>16</v>
      </c>
      <c r="D382" s="3">
        <v>22104</v>
      </c>
      <c r="E382" s="12">
        <v>167623.2353</v>
      </c>
      <c r="F382" s="22">
        <v>1604.69</v>
      </c>
      <c r="G382" s="8">
        <f t="shared" si="84"/>
        <v>9.5731954888476009E-3</v>
      </c>
      <c r="H382" s="4">
        <f t="shared" si="85"/>
        <v>7.259726746290264E-2</v>
      </c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hidden="1" customHeight="1" x14ac:dyDescent="0.2">
      <c r="A383" s="2"/>
      <c r="B383" s="9" t="s">
        <v>163</v>
      </c>
      <c r="C383" s="2" t="s">
        <v>73</v>
      </c>
      <c r="D383" s="3">
        <v>23550</v>
      </c>
      <c r="E383" s="12">
        <v>205613.86499999999</v>
      </c>
      <c r="F383" s="21">
        <v>186.89</v>
      </c>
      <c r="G383" s="8">
        <f t="shared" si="84"/>
        <v>9.0893675871517711E-4</v>
      </c>
      <c r="H383" s="4">
        <f t="shared" si="85"/>
        <v>7.9358811040339695E-3</v>
      </c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hidden="1" customHeight="1" x14ac:dyDescent="0.2">
      <c r="A384" s="2"/>
      <c r="B384" s="9" t="s">
        <v>453</v>
      </c>
      <c r="C384" s="2" t="s">
        <v>389</v>
      </c>
      <c r="D384" s="13"/>
      <c r="E384" s="3"/>
      <c r="F384" s="19">
        <v>0</v>
      </c>
      <c r="G384" s="8" t="e">
        <f t="shared" si="84"/>
        <v>#DIV/0!</v>
      </c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hidden="1" customHeight="1" x14ac:dyDescent="0.2">
      <c r="A385" s="2"/>
      <c r="B385" s="9" t="s">
        <v>233</v>
      </c>
      <c r="C385" s="2" t="s">
        <v>32</v>
      </c>
      <c r="D385" s="3">
        <v>28667</v>
      </c>
      <c r="E385" s="12">
        <v>489701.9951</v>
      </c>
      <c r="F385" s="21">
        <v>252.85</v>
      </c>
      <c r="G385" s="8">
        <f t="shared" si="84"/>
        <v>5.1633442895891518E-4</v>
      </c>
      <c r="H385" s="4">
        <f t="shared" ref="H385:H399" si="86">F385/D385</f>
        <v>8.8202462762060896E-3</v>
      </c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hidden="1" customHeight="1" x14ac:dyDescent="0.2">
      <c r="A386" s="2"/>
      <c r="B386" s="9" t="s">
        <v>44</v>
      </c>
      <c r="C386" s="2" t="s">
        <v>12</v>
      </c>
      <c r="D386" s="24">
        <v>20718</v>
      </c>
      <c r="E386" s="12">
        <v>269533.53419999999</v>
      </c>
      <c r="F386" s="21">
        <v>261.63</v>
      </c>
      <c r="G386" s="8">
        <f t="shared" si="84"/>
        <v>9.7067699118234612E-4</v>
      </c>
      <c r="H386" s="4">
        <f t="shared" si="86"/>
        <v>1.2628149435273675E-2</v>
      </c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hidden="1" customHeight="1" x14ac:dyDescent="0.2">
      <c r="A387" s="2"/>
      <c r="B387" s="23" t="s">
        <v>159</v>
      </c>
      <c r="C387" s="2" t="s">
        <v>73</v>
      </c>
      <c r="D387" s="3">
        <v>23369</v>
      </c>
      <c r="E387" s="3">
        <v>176746.8799</v>
      </c>
      <c r="F387" s="22">
        <v>1517.15</v>
      </c>
      <c r="G387" s="8">
        <f t="shared" si="84"/>
        <v>8.583744170524394E-3</v>
      </c>
      <c r="H387" s="4">
        <f t="shared" si="86"/>
        <v>6.4921477170610642E-2</v>
      </c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hidden="1" customHeight="1" x14ac:dyDescent="0.2">
      <c r="A388" s="2"/>
      <c r="B388" s="9" t="s">
        <v>25</v>
      </c>
      <c r="C388" s="2" t="s">
        <v>26</v>
      </c>
      <c r="D388" s="3" t="s">
        <v>9</v>
      </c>
      <c r="E388" s="12">
        <v>239035.9173</v>
      </c>
      <c r="F388" s="21">
        <v>221.01</v>
      </c>
      <c r="G388" s="8">
        <f t="shared" si="84"/>
        <v>9.2458908475508833E-4</v>
      </c>
      <c r="H388" s="4" t="e">
        <f t="shared" si="86"/>
        <v>#VALUE!</v>
      </c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hidden="1" customHeight="1" x14ac:dyDescent="0.2">
      <c r="A389" s="2"/>
      <c r="B389" s="9" t="s">
        <v>283</v>
      </c>
      <c r="C389" s="2" t="s">
        <v>32</v>
      </c>
      <c r="D389" s="3">
        <v>27971</v>
      </c>
      <c r="E389" s="12">
        <v>342308.40659999999</v>
      </c>
      <c r="F389" s="21">
        <v>190.58</v>
      </c>
      <c r="G389" s="8">
        <f t="shared" si="84"/>
        <v>5.5674940003065654E-4</v>
      </c>
      <c r="H389" s="4">
        <f t="shared" si="86"/>
        <v>6.813485395588288E-3</v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hidden="1" customHeight="1" x14ac:dyDescent="0.2">
      <c r="A390" s="2"/>
      <c r="B390" s="9" t="s">
        <v>249</v>
      </c>
      <c r="C390" s="2" t="s">
        <v>12</v>
      </c>
      <c r="D390" s="3">
        <v>26473</v>
      </c>
      <c r="E390" s="12">
        <v>295272.29300000001</v>
      </c>
      <c r="F390" s="21">
        <v>192.69</v>
      </c>
      <c r="G390" s="8">
        <f t="shared" si="84"/>
        <v>6.5258408786766865E-4</v>
      </c>
      <c r="H390" s="4">
        <f t="shared" si="86"/>
        <v>7.2787368262002793E-3</v>
      </c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hidden="1" customHeight="1" x14ac:dyDescent="0.2">
      <c r="A391" s="2"/>
      <c r="B391" s="9" t="s">
        <v>86</v>
      </c>
      <c r="C391" s="2" t="s">
        <v>32</v>
      </c>
      <c r="D391" s="3">
        <v>22539</v>
      </c>
      <c r="E391" s="12">
        <v>269574.48489999998</v>
      </c>
      <c r="F391" s="21">
        <v>291.81</v>
      </c>
      <c r="G391" s="8">
        <f t="shared" si="84"/>
        <v>1.0824837525266844E-3</v>
      </c>
      <c r="H391" s="4">
        <f t="shared" si="86"/>
        <v>1.2946892053773459E-2</v>
      </c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hidden="1" customHeight="1" x14ac:dyDescent="0.2">
      <c r="A392" s="2"/>
      <c r="B392" s="9" t="s">
        <v>301</v>
      </c>
      <c r="C392" s="2" t="s">
        <v>26</v>
      </c>
      <c r="D392" s="3">
        <v>30516</v>
      </c>
      <c r="E392" s="12">
        <v>530857.46750000003</v>
      </c>
      <c r="F392" s="21">
        <v>238.44</v>
      </c>
      <c r="G392" s="8">
        <f t="shared" si="84"/>
        <v>4.4916011283198154E-4</v>
      </c>
      <c r="H392" s="4">
        <f t="shared" si="86"/>
        <v>7.8136059771922919E-3</v>
      </c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hidden="1" customHeight="1" x14ac:dyDescent="0.2">
      <c r="A393" s="2"/>
      <c r="B393" s="23" t="s">
        <v>322</v>
      </c>
      <c r="C393" s="2" t="s">
        <v>26</v>
      </c>
      <c r="D393" s="3">
        <v>28198</v>
      </c>
      <c r="E393" s="3">
        <v>282449.99209999997</v>
      </c>
      <c r="F393" s="22">
        <v>1399.32</v>
      </c>
      <c r="G393" s="8">
        <f t="shared" si="84"/>
        <v>4.9542221247596205E-3</v>
      </c>
      <c r="H393" s="4">
        <f t="shared" si="86"/>
        <v>4.9624796084828712E-2</v>
      </c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hidden="1" customHeight="1" x14ac:dyDescent="0.2">
      <c r="A394" s="2"/>
      <c r="B394" s="9" t="s">
        <v>269</v>
      </c>
      <c r="C394" s="2" t="s">
        <v>32</v>
      </c>
      <c r="D394" s="3">
        <v>29423</v>
      </c>
      <c r="E394" s="3">
        <v>380828.0135</v>
      </c>
      <c r="F394" s="21">
        <v>284.26</v>
      </c>
      <c r="G394" s="8">
        <f t="shared" si="84"/>
        <v>7.4642618169684617E-4</v>
      </c>
      <c r="H394" s="4">
        <f t="shared" si="86"/>
        <v>9.6611494409135704E-3</v>
      </c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hidden="1" customHeight="1" x14ac:dyDescent="0.2">
      <c r="A395" s="2"/>
      <c r="B395" s="23" t="s">
        <v>80</v>
      </c>
      <c r="C395" s="2" t="s">
        <v>12</v>
      </c>
      <c r="D395" s="3">
        <v>21926</v>
      </c>
      <c r="E395" s="3">
        <v>212616.27559999999</v>
      </c>
      <c r="F395" s="22">
        <v>1648.81</v>
      </c>
      <c r="G395" s="8">
        <f t="shared" si="84"/>
        <v>7.7548625821192776E-3</v>
      </c>
      <c r="H395" s="4">
        <f t="shared" si="86"/>
        <v>7.5198850679558518E-2</v>
      </c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9" t="s">
        <v>253</v>
      </c>
      <c r="C396" s="2" t="s">
        <v>14</v>
      </c>
      <c r="D396" s="3">
        <v>25371</v>
      </c>
      <c r="E396" s="12">
        <v>170586.44200000001</v>
      </c>
      <c r="F396" s="19">
        <v>1758.649962</v>
      </c>
      <c r="G396" s="8">
        <f t="shared" si="84"/>
        <v>1.0309435740502753E-2</v>
      </c>
      <c r="H396" s="4">
        <f t="shared" si="86"/>
        <v>6.9317329312995155E-2</v>
      </c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hidden="1" customHeight="1" x14ac:dyDescent="0.2">
      <c r="A397" s="2"/>
      <c r="B397" s="9" t="s">
        <v>67</v>
      </c>
      <c r="C397" s="2" t="s">
        <v>12</v>
      </c>
      <c r="D397" s="3">
        <v>22398</v>
      </c>
      <c r="E397" s="12">
        <v>247182.5563</v>
      </c>
      <c r="F397" s="21">
        <v>241.52</v>
      </c>
      <c r="G397" s="8">
        <f t="shared" si="84"/>
        <v>9.7709160231708469E-4</v>
      </c>
      <c r="H397" s="4">
        <f t="shared" si="86"/>
        <v>1.0783105634431646E-2</v>
      </c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hidden="1" customHeight="1" x14ac:dyDescent="0.2">
      <c r="A398" s="2"/>
      <c r="B398" s="9" t="s">
        <v>375</v>
      </c>
      <c r="C398" s="2" t="s">
        <v>41</v>
      </c>
      <c r="D398" s="3">
        <v>36605</v>
      </c>
      <c r="E398" s="12">
        <v>455632.97619999998</v>
      </c>
      <c r="F398" s="22">
        <v>1113.26</v>
      </c>
      <c r="G398" s="8">
        <f t="shared" si="84"/>
        <v>2.4433262256051782E-3</v>
      </c>
      <c r="H398" s="4">
        <f t="shared" si="86"/>
        <v>3.0412785138642262E-2</v>
      </c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hidden="1" customHeight="1" x14ac:dyDescent="0.2">
      <c r="A399" s="2"/>
      <c r="B399" s="9" t="s">
        <v>295</v>
      </c>
      <c r="C399" s="2" t="s">
        <v>16</v>
      </c>
      <c r="D399" s="3">
        <v>26890</v>
      </c>
      <c r="E399" s="12">
        <v>328188.4461</v>
      </c>
      <c r="F399" s="22">
        <v>1412.07</v>
      </c>
      <c r="G399" s="8">
        <f t="shared" si="84"/>
        <v>4.3026194760364539E-3</v>
      </c>
      <c r="H399" s="4">
        <f t="shared" si="86"/>
        <v>5.2512830048345109E-2</v>
      </c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hidden="1" customHeight="1" x14ac:dyDescent="0.2">
      <c r="A400" s="2"/>
      <c r="B400" s="9" t="s">
        <v>454</v>
      </c>
      <c r="C400" s="2"/>
      <c r="D400" s="13"/>
      <c r="E400" s="12">
        <v>149738.29079999999</v>
      </c>
      <c r="F400" s="19"/>
      <c r="G400" s="8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hidden="1" customHeight="1" x14ac:dyDescent="0.2">
      <c r="A401" s="2"/>
      <c r="B401" s="9" t="s">
        <v>292</v>
      </c>
      <c r="C401" s="2" t="s">
        <v>32</v>
      </c>
      <c r="D401" s="3">
        <v>30360</v>
      </c>
      <c r="E401" s="12">
        <v>407539.14860000001</v>
      </c>
      <c r="F401" s="21">
        <v>250</v>
      </c>
      <c r="G401" s="8">
        <f t="shared" ref="G401:G410" si="87">F401/E401</f>
        <v>6.1343799941383098E-4</v>
      </c>
      <c r="H401" s="4">
        <f t="shared" ref="H401:H410" si="88">F401/D401</f>
        <v>8.2345191040843219E-3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hidden="1" customHeight="1" x14ac:dyDescent="0.2">
      <c r="A402" s="2"/>
      <c r="B402" s="9" t="s">
        <v>290</v>
      </c>
      <c r="C402" s="2" t="s">
        <v>26</v>
      </c>
      <c r="D402" s="3">
        <v>28940</v>
      </c>
      <c r="E402" s="12">
        <v>409267.19549999997</v>
      </c>
      <c r="F402" s="21">
        <v>261.39</v>
      </c>
      <c r="G402" s="8">
        <f t="shared" si="87"/>
        <v>6.3867811267077229E-4</v>
      </c>
      <c r="H402" s="4">
        <f t="shared" si="88"/>
        <v>9.0321354526606765E-3</v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9" t="s">
        <v>250</v>
      </c>
      <c r="C403" s="2" t="s">
        <v>14</v>
      </c>
      <c r="D403" s="3">
        <v>24039</v>
      </c>
      <c r="E403" s="12">
        <v>238744.97510000001</v>
      </c>
      <c r="F403" s="19">
        <v>1696.4184170000001</v>
      </c>
      <c r="G403" s="8">
        <f t="shared" si="87"/>
        <v>7.1055670021513261E-3</v>
      </c>
      <c r="H403" s="4">
        <f t="shared" si="88"/>
        <v>7.0569425392071228E-2</v>
      </c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hidden="1" customHeight="1" x14ac:dyDescent="0.2">
      <c r="A404" s="2"/>
      <c r="B404" s="9" t="s">
        <v>291</v>
      </c>
      <c r="C404" s="2" t="s">
        <v>32</v>
      </c>
      <c r="D404" s="3">
        <v>31255</v>
      </c>
      <c r="E404" s="12">
        <v>365852.0036</v>
      </c>
      <c r="F404" s="21">
        <v>224.34</v>
      </c>
      <c r="G404" s="8">
        <f t="shared" si="87"/>
        <v>6.1319877380056531E-4</v>
      </c>
      <c r="H404" s="4">
        <f t="shared" si="88"/>
        <v>7.1777315629499277E-3</v>
      </c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hidden="1" customHeight="1" x14ac:dyDescent="0.2">
      <c r="A405" s="2"/>
      <c r="B405" s="9" t="s">
        <v>143</v>
      </c>
      <c r="C405" s="2" t="s">
        <v>22</v>
      </c>
      <c r="D405" s="3">
        <v>22030</v>
      </c>
      <c r="E405" s="12">
        <v>165688.4087</v>
      </c>
      <c r="F405" s="22">
        <v>1529.96</v>
      </c>
      <c r="G405" s="8">
        <f t="shared" si="87"/>
        <v>9.233959164700458E-3</v>
      </c>
      <c r="H405" s="4">
        <f t="shared" si="88"/>
        <v>6.9448933272809807E-2</v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9" t="s">
        <v>14</v>
      </c>
      <c r="C406" s="2" t="s">
        <v>14</v>
      </c>
      <c r="D406" s="3"/>
      <c r="E406" s="12">
        <v>179860.56779999999</v>
      </c>
      <c r="F406" s="19">
        <v>1730.981898</v>
      </c>
      <c r="G406" s="8">
        <f t="shared" si="87"/>
        <v>9.6240210912978113E-3</v>
      </c>
      <c r="H406" s="4" t="e">
        <f t="shared" si="88"/>
        <v>#DIV/0!</v>
      </c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hidden="1" customHeight="1" x14ac:dyDescent="0.2">
      <c r="A407" s="2"/>
      <c r="B407" s="9" t="s">
        <v>91</v>
      </c>
      <c r="C407" s="2" t="s">
        <v>73</v>
      </c>
      <c r="D407" s="3">
        <v>23960</v>
      </c>
      <c r="E407" s="12">
        <v>176955.59390000001</v>
      </c>
      <c r="F407" s="22">
        <v>1871.87</v>
      </c>
      <c r="G407" s="8">
        <f t="shared" si="87"/>
        <v>1.0578190599941242E-2</v>
      </c>
      <c r="H407" s="4">
        <f t="shared" si="88"/>
        <v>7.8124791318864767E-2</v>
      </c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hidden="1" customHeight="1" x14ac:dyDescent="0.2">
      <c r="A408" s="2"/>
      <c r="B408" s="9" t="s">
        <v>330</v>
      </c>
      <c r="C408" s="2" t="s">
        <v>41</v>
      </c>
      <c r="D408" s="3">
        <v>32191</v>
      </c>
      <c r="E408" s="12">
        <v>474847.80479999998</v>
      </c>
      <c r="F408" s="22">
        <v>1499.51</v>
      </c>
      <c r="G408" s="8">
        <f t="shared" si="87"/>
        <v>3.1578749756073425E-3</v>
      </c>
      <c r="H408" s="4">
        <f t="shared" si="88"/>
        <v>4.6581653257121554E-2</v>
      </c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hidden="1" customHeight="1" x14ac:dyDescent="0.2">
      <c r="A409" s="2"/>
      <c r="B409" s="20" t="s">
        <v>380</v>
      </c>
      <c r="C409" s="2" t="s">
        <v>41</v>
      </c>
      <c r="D409" s="3">
        <v>41100</v>
      </c>
      <c r="E409" s="12">
        <v>617220.47710000002</v>
      </c>
      <c r="F409" s="22">
        <v>481.78</v>
      </c>
      <c r="G409" s="8">
        <f t="shared" si="87"/>
        <v>7.8056386311684792E-4</v>
      </c>
      <c r="H409" s="4">
        <f t="shared" si="88"/>
        <v>1.1722141119221411E-2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hidden="1" customHeight="1" x14ac:dyDescent="0.2">
      <c r="A410" s="2"/>
      <c r="B410" s="23" t="s">
        <v>168</v>
      </c>
      <c r="C410" s="2" t="s">
        <v>16</v>
      </c>
      <c r="D410" s="3">
        <v>24239</v>
      </c>
      <c r="E410" s="3">
        <v>222394.64850000001</v>
      </c>
      <c r="F410" s="22">
        <v>1602.82</v>
      </c>
      <c r="G410" s="8">
        <f t="shared" si="87"/>
        <v>7.2070978812244207E-3</v>
      </c>
      <c r="H410" s="4">
        <f t="shared" si="88"/>
        <v>6.6125665250216584E-2</v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hidden="1" customHeight="1" x14ac:dyDescent="0.2">
      <c r="A411" s="2"/>
      <c r="B411" s="9" t="s">
        <v>455</v>
      </c>
      <c r="C411" s="2"/>
      <c r="D411" s="13"/>
      <c r="E411" s="12">
        <v>272653.84869999997</v>
      </c>
      <c r="F411" s="19"/>
      <c r="G411" s="8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hidden="1" customHeight="1" x14ac:dyDescent="0.2">
      <c r="A412" s="2"/>
      <c r="B412" s="9" t="s">
        <v>280</v>
      </c>
      <c r="C412" s="2" t="s">
        <v>73</v>
      </c>
      <c r="D412" s="3">
        <v>30304</v>
      </c>
      <c r="E412" s="12">
        <v>326799.56170000002</v>
      </c>
      <c r="F412" s="21">
        <v>209.71</v>
      </c>
      <c r="G412" s="8">
        <f t="shared" ref="G412:G414" si="89">F412/E412</f>
        <v>6.4170832699130876E-4</v>
      </c>
      <c r="H412" s="4">
        <f t="shared" ref="H412:H414" si="90">F412/D412</f>
        <v>6.9202085533262942E-3</v>
      </c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hidden="1" customHeight="1" x14ac:dyDescent="0.2">
      <c r="A413" s="2"/>
      <c r="B413" s="9" t="s">
        <v>277</v>
      </c>
      <c r="C413" s="2" t="s">
        <v>26</v>
      </c>
      <c r="D413" s="3">
        <v>29639</v>
      </c>
      <c r="E413" s="12">
        <v>366699.3088</v>
      </c>
      <c r="F413" s="21">
        <v>278.24</v>
      </c>
      <c r="G413" s="8">
        <f t="shared" si="89"/>
        <v>7.5876881500137698E-4</v>
      </c>
      <c r="H413" s="4">
        <f t="shared" si="90"/>
        <v>9.38763116164513E-3</v>
      </c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hidden="1" customHeight="1" x14ac:dyDescent="0.2">
      <c r="A414" s="2"/>
      <c r="B414" s="9" t="s">
        <v>271</v>
      </c>
      <c r="C414" s="2" t="s">
        <v>32</v>
      </c>
      <c r="D414" s="3">
        <v>31062</v>
      </c>
      <c r="E414" s="12">
        <v>501562.77100000001</v>
      </c>
      <c r="F414" s="21">
        <v>256.8</v>
      </c>
      <c r="G414" s="8">
        <f t="shared" si="89"/>
        <v>5.1199972336064793E-4</v>
      </c>
      <c r="H414" s="4">
        <f t="shared" si="90"/>
        <v>8.2673362951516324E-3</v>
      </c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hidden="1" customHeight="1" x14ac:dyDescent="0.2">
      <c r="A415" s="2"/>
      <c r="B415" s="9" t="s">
        <v>456</v>
      </c>
      <c r="C415" s="2"/>
      <c r="D415" s="13"/>
      <c r="E415" s="12">
        <v>239802.2935</v>
      </c>
      <c r="F415" s="19"/>
      <c r="G415" s="8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hidden="1" customHeight="1" x14ac:dyDescent="0.2">
      <c r="A416" s="2"/>
      <c r="B416" s="9" t="s">
        <v>132</v>
      </c>
      <c r="C416" s="2" t="s">
        <v>32</v>
      </c>
      <c r="D416" s="3">
        <v>26000</v>
      </c>
      <c r="E416" s="12">
        <v>377565.09480000002</v>
      </c>
      <c r="F416" s="21">
        <v>306.31</v>
      </c>
      <c r="G416" s="8">
        <f t="shared" ref="G416:G426" si="91">F416/E416</f>
        <v>8.1127732467498211E-4</v>
      </c>
      <c r="H416" s="4">
        <f t="shared" ref="H416:H423" si="92">F416/D416</f>
        <v>1.1781153846153846E-2</v>
      </c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hidden="1" customHeight="1" x14ac:dyDescent="0.2">
      <c r="A417" s="2"/>
      <c r="B417" s="9" t="s">
        <v>266</v>
      </c>
      <c r="C417" s="2" t="s">
        <v>26</v>
      </c>
      <c r="D417" s="3">
        <v>28504</v>
      </c>
      <c r="E417" s="12">
        <v>415435.01309999998</v>
      </c>
      <c r="F417" s="21">
        <v>260.27</v>
      </c>
      <c r="G417" s="8">
        <f t="shared" si="91"/>
        <v>6.264999140487709E-4</v>
      </c>
      <c r="H417" s="4">
        <f t="shared" si="92"/>
        <v>9.1309991580129091E-3</v>
      </c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hidden="1" customHeight="1" x14ac:dyDescent="0.2">
      <c r="A418" s="2"/>
      <c r="B418" s="23" t="s">
        <v>252</v>
      </c>
      <c r="C418" s="2" t="s">
        <v>32</v>
      </c>
      <c r="D418" s="3">
        <v>27612</v>
      </c>
      <c r="E418" s="3">
        <v>372062.77439999999</v>
      </c>
      <c r="F418" s="22">
        <v>1665.38</v>
      </c>
      <c r="G418" s="8">
        <f t="shared" si="91"/>
        <v>4.4760726269529212E-3</v>
      </c>
      <c r="H418" s="4">
        <f t="shared" si="92"/>
        <v>6.0313631754309725E-2</v>
      </c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hidden="1" customHeight="1" x14ac:dyDescent="0.2">
      <c r="A419" s="2"/>
      <c r="B419" s="9" t="s">
        <v>52</v>
      </c>
      <c r="C419" s="2" t="s">
        <v>12</v>
      </c>
      <c r="D419" s="3">
        <v>22371</v>
      </c>
      <c r="E419" s="12">
        <v>278034.22889999999</v>
      </c>
      <c r="F419" s="21">
        <v>328.74</v>
      </c>
      <c r="G419" s="8">
        <f t="shared" si="91"/>
        <v>1.1823724053711289E-3</v>
      </c>
      <c r="H419" s="4">
        <f t="shared" si="92"/>
        <v>1.4694917527155692E-2</v>
      </c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9" t="s">
        <v>344</v>
      </c>
      <c r="C420" s="2" t="s">
        <v>20</v>
      </c>
      <c r="D420" s="3">
        <v>28098</v>
      </c>
      <c r="E420" s="12">
        <v>116672.77190000001</v>
      </c>
      <c r="F420" s="19">
        <v>1294</v>
      </c>
      <c r="G420" s="8">
        <f t="shared" si="91"/>
        <v>1.1090848181005631E-2</v>
      </c>
      <c r="H420" s="4">
        <f t="shared" si="92"/>
        <v>4.6053099864759056E-2</v>
      </c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hidden="1" customHeight="1" x14ac:dyDescent="0.2">
      <c r="A421" s="2"/>
      <c r="B421" s="9" t="s">
        <v>147</v>
      </c>
      <c r="C421" s="2" t="s">
        <v>16</v>
      </c>
      <c r="D421" s="3">
        <v>24311</v>
      </c>
      <c r="E421" s="12">
        <v>195254.087</v>
      </c>
      <c r="F421" s="21">
        <v>230.73</v>
      </c>
      <c r="G421" s="8">
        <f t="shared" si="91"/>
        <v>1.1816910137199843E-3</v>
      </c>
      <c r="H421" s="4">
        <f t="shared" si="92"/>
        <v>9.4907654971000781E-3</v>
      </c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hidden="1" customHeight="1" x14ac:dyDescent="0.2">
      <c r="A422" s="2"/>
      <c r="B422" s="9" t="s">
        <v>238</v>
      </c>
      <c r="C422" s="2" t="s">
        <v>8</v>
      </c>
      <c r="D422" s="3">
        <v>26788</v>
      </c>
      <c r="E422" s="12">
        <v>190097.20670000001</v>
      </c>
      <c r="F422" s="21">
        <v>295.31</v>
      </c>
      <c r="G422" s="8">
        <f t="shared" si="91"/>
        <v>1.5534683813952118E-3</v>
      </c>
      <c r="H422" s="4">
        <f t="shared" si="92"/>
        <v>1.1023965954905181E-2</v>
      </c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9" t="s">
        <v>367</v>
      </c>
      <c r="C423" s="2" t="s">
        <v>20</v>
      </c>
      <c r="D423" s="3">
        <v>23877</v>
      </c>
      <c r="E423" s="12">
        <v>173178.8983</v>
      </c>
      <c r="F423" s="19">
        <v>1276</v>
      </c>
      <c r="G423" s="8">
        <f t="shared" si="91"/>
        <v>7.3681032303922443E-3</v>
      </c>
      <c r="H423" s="4">
        <f t="shared" si="92"/>
        <v>5.3440549482765845E-2</v>
      </c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hidden="1" customHeight="1" x14ac:dyDescent="0.2">
      <c r="A424" s="2"/>
      <c r="B424" s="23" t="s">
        <v>7</v>
      </c>
      <c r="C424" s="2" t="s">
        <v>422</v>
      </c>
      <c r="D424" s="3"/>
      <c r="E424" s="3"/>
      <c r="F424" s="22">
        <v>1643.77</v>
      </c>
      <c r="G424" s="8" t="e">
        <f t="shared" si="91"/>
        <v>#DIV/0!</v>
      </c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hidden="1" customHeight="1" x14ac:dyDescent="0.2">
      <c r="A425" s="2"/>
      <c r="B425" s="9" t="s">
        <v>31</v>
      </c>
      <c r="C425" s="2" t="s">
        <v>32</v>
      </c>
      <c r="D425" s="3" t="s">
        <v>9</v>
      </c>
      <c r="E425" s="12">
        <v>332933.90480000002</v>
      </c>
      <c r="F425" s="21">
        <v>200.5</v>
      </c>
      <c r="G425" s="8">
        <f t="shared" si="91"/>
        <v>6.0222163351144524E-4</v>
      </c>
      <c r="H425" s="4" t="e">
        <f t="shared" ref="H425:H426" si="93">F425/D425</f>
        <v>#VALUE!</v>
      </c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hidden="1" customHeight="1" x14ac:dyDescent="0.2">
      <c r="A426" s="2"/>
      <c r="B426" s="9" t="s">
        <v>208</v>
      </c>
      <c r="C426" s="2" t="s">
        <v>26</v>
      </c>
      <c r="D426" s="3">
        <v>25346</v>
      </c>
      <c r="E426" s="12">
        <v>272958.94349999999</v>
      </c>
      <c r="F426" s="21">
        <v>260.87</v>
      </c>
      <c r="G426" s="8">
        <f t="shared" si="91"/>
        <v>9.5571149512454058E-4</v>
      </c>
      <c r="H426" s="4">
        <f t="shared" si="93"/>
        <v>1.0292353823088456E-2</v>
      </c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hidden="1" customHeight="1" x14ac:dyDescent="0.2">
      <c r="A427" s="2"/>
      <c r="B427" s="9" t="s">
        <v>457</v>
      </c>
      <c r="C427" s="2"/>
      <c r="D427" s="13"/>
      <c r="E427" s="12">
        <v>340780.99709999998</v>
      </c>
      <c r="F427" s="19"/>
      <c r="G427" s="8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hidden="1" customHeight="1" x14ac:dyDescent="0.2">
      <c r="A428" s="2"/>
      <c r="B428" s="9" t="s">
        <v>458</v>
      </c>
      <c r="C428" s="2"/>
      <c r="D428" s="13"/>
      <c r="E428" s="12">
        <v>177378.62650000001</v>
      </c>
      <c r="F428" s="19"/>
      <c r="G428" s="8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hidden="1" customHeight="1" x14ac:dyDescent="0.2">
      <c r="A429" s="2"/>
      <c r="B429" s="9" t="s">
        <v>381</v>
      </c>
      <c r="C429" s="2" t="s">
        <v>41</v>
      </c>
      <c r="D429" s="3">
        <v>41029</v>
      </c>
      <c r="E429" s="3">
        <v>1000559.728</v>
      </c>
      <c r="F429" s="22">
        <v>465.61</v>
      </c>
      <c r="G429" s="8">
        <f t="shared" ref="G429:G438" si="94">F429/E429</f>
        <v>4.6534953083780323E-4</v>
      </c>
      <c r="H429" s="4">
        <f t="shared" ref="H429:H438" si="95">F429/D429</f>
        <v>1.1348314606741574E-2</v>
      </c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hidden="1" customHeight="1" x14ac:dyDescent="0.2">
      <c r="A430" s="2"/>
      <c r="B430" s="9" t="s">
        <v>270</v>
      </c>
      <c r="C430" s="2" t="s">
        <v>16</v>
      </c>
      <c r="D430" s="3">
        <v>24673</v>
      </c>
      <c r="E430" s="12">
        <v>152038.5503</v>
      </c>
      <c r="F430" s="22">
        <v>1369.2</v>
      </c>
      <c r="G430" s="8">
        <f t="shared" si="94"/>
        <v>9.0056107302938417E-3</v>
      </c>
      <c r="H430" s="4">
        <f t="shared" si="95"/>
        <v>5.5493859684675559E-2</v>
      </c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hidden="1" customHeight="1" x14ac:dyDescent="0.2">
      <c r="A431" s="2"/>
      <c r="B431" s="23" t="s">
        <v>136</v>
      </c>
      <c r="C431" s="2" t="s">
        <v>12</v>
      </c>
      <c r="D431" s="3">
        <v>24528</v>
      </c>
      <c r="E431" s="3">
        <v>286957.58230000001</v>
      </c>
      <c r="F431" s="22">
        <v>1721.91</v>
      </c>
      <c r="G431" s="8">
        <f t="shared" si="94"/>
        <v>6.0005732770630473E-3</v>
      </c>
      <c r="H431" s="4">
        <f t="shared" si="95"/>
        <v>7.0201810176125243E-2</v>
      </c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hidden="1" customHeight="1" x14ac:dyDescent="0.2">
      <c r="A432" s="2"/>
      <c r="B432" s="9" t="s">
        <v>315</v>
      </c>
      <c r="C432" s="2" t="s">
        <v>32</v>
      </c>
      <c r="D432" s="3">
        <v>30965</v>
      </c>
      <c r="E432" s="12">
        <v>453658.1311</v>
      </c>
      <c r="F432" s="21">
        <v>237.09</v>
      </c>
      <c r="G432" s="8">
        <f t="shared" si="94"/>
        <v>5.2261820905782062E-4</v>
      </c>
      <c r="H432" s="4">
        <f t="shared" si="95"/>
        <v>7.6567091877926688E-3</v>
      </c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hidden="1" customHeight="1" x14ac:dyDescent="0.2">
      <c r="A433" s="2"/>
      <c r="B433" s="23" t="s">
        <v>374</v>
      </c>
      <c r="C433" s="2" t="s">
        <v>32</v>
      </c>
      <c r="D433" s="3">
        <v>35938</v>
      </c>
      <c r="E433" s="3">
        <v>524606.78709999996</v>
      </c>
      <c r="F433" s="22">
        <v>1172.68</v>
      </c>
      <c r="G433" s="8">
        <f t="shared" si="94"/>
        <v>2.2353504164185833E-3</v>
      </c>
      <c r="H433" s="4">
        <f t="shared" si="95"/>
        <v>3.2630641660637769E-2</v>
      </c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hidden="1" customHeight="1" x14ac:dyDescent="0.2">
      <c r="A434" s="2"/>
      <c r="B434" s="20" t="s">
        <v>133</v>
      </c>
      <c r="C434" s="2" t="s">
        <v>16</v>
      </c>
      <c r="D434" s="3">
        <v>23984</v>
      </c>
      <c r="E434" s="12">
        <v>193318.55590000001</v>
      </c>
      <c r="F434" s="22">
        <v>1663.27</v>
      </c>
      <c r="G434" s="8">
        <f t="shared" si="94"/>
        <v>8.6037783194510189E-3</v>
      </c>
      <c r="H434" s="4">
        <f t="shared" si="95"/>
        <v>6.9349149432955309E-2</v>
      </c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hidden="1" customHeight="1" x14ac:dyDescent="0.2">
      <c r="A435" s="2"/>
      <c r="B435" s="9" t="s">
        <v>287</v>
      </c>
      <c r="C435" s="2" t="s">
        <v>32</v>
      </c>
      <c r="D435" s="3">
        <v>31866</v>
      </c>
      <c r="E435" s="12">
        <v>420791.60609999998</v>
      </c>
      <c r="F435" s="21">
        <v>250.46</v>
      </c>
      <c r="G435" s="8">
        <f t="shared" si="94"/>
        <v>5.9521149274179886E-4</v>
      </c>
      <c r="H435" s="4">
        <f t="shared" si="95"/>
        <v>7.8597878616707469E-3</v>
      </c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hidden="1" customHeight="1" x14ac:dyDescent="0.2">
      <c r="A436" s="2"/>
      <c r="B436" s="23" t="s">
        <v>294</v>
      </c>
      <c r="C436" s="2" t="s">
        <v>32</v>
      </c>
      <c r="D436" s="3">
        <v>31008</v>
      </c>
      <c r="E436" s="3">
        <v>416163.57640000002</v>
      </c>
      <c r="F436" s="22">
        <v>1688.59</v>
      </c>
      <c r="G436" s="8">
        <f t="shared" si="94"/>
        <v>4.0575151112623893E-3</v>
      </c>
      <c r="H436" s="4">
        <f t="shared" si="95"/>
        <v>5.4456591847265222E-2</v>
      </c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hidden="1" customHeight="1" x14ac:dyDescent="0.2">
      <c r="A437" s="2"/>
      <c r="B437" s="9" t="s">
        <v>89</v>
      </c>
      <c r="C437" s="2" t="s">
        <v>73</v>
      </c>
      <c r="D437" s="3">
        <v>22713</v>
      </c>
      <c r="E437" s="12">
        <v>174473.21040000001</v>
      </c>
      <c r="F437" s="22">
        <v>1765.49</v>
      </c>
      <c r="G437" s="8">
        <f t="shared" si="94"/>
        <v>1.0118974689308519E-2</v>
      </c>
      <c r="H437" s="4">
        <f t="shared" si="95"/>
        <v>7.7730374675296088E-2</v>
      </c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hidden="1" customHeight="1" x14ac:dyDescent="0.2">
      <c r="A438" s="2"/>
      <c r="B438" s="9" t="s">
        <v>142</v>
      </c>
      <c r="C438" s="2" t="s">
        <v>73</v>
      </c>
      <c r="D438" s="3">
        <v>22804</v>
      </c>
      <c r="E438" s="12">
        <v>227276.60920000001</v>
      </c>
      <c r="F438" s="21">
        <v>200.52</v>
      </c>
      <c r="G438" s="8">
        <f t="shared" si="94"/>
        <v>8.822729303548585E-4</v>
      </c>
      <c r="H438" s="4">
        <f t="shared" si="95"/>
        <v>8.7931941764602707E-3</v>
      </c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hidden="1" customHeight="1" x14ac:dyDescent="0.2">
      <c r="A439" s="2"/>
      <c r="B439" s="9" t="s">
        <v>459</v>
      </c>
      <c r="C439" s="2"/>
      <c r="D439" s="13"/>
      <c r="E439" s="12">
        <v>257987.19020000001</v>
      </c>
      <c r="F439" s="19"/>
      <c r="G439" s="8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hidden="1" customHeight="1" x14ac:dyDescent="0.2">
      <c r="A440" s="2"/>
      <c r="B440" s="9" t="s">
        <v>220</v>
      </c>
      <c r="C440" s="2" t="s">
        <v>32</v>
      </c>
      <c r="D440" s="3">
        <v>26583</v>
      </c>
      <c r="E440" s="12">
        <v>285648.89529999997</v>
      </c>
      <c r="F440" s="21">
        <v>247.41</v>
      </c>
      <c r="G440" s="8">
        <f t="shared" ref="G440:G445" si="96">F440/E440</f>
        <v>8.6613322883731113E-4</v>
      </c>
      <c r="H440" s="4">
        <f t="shared" ref="H440:H445" si="97">F440/D440</f>
        <v>9.3070759507956208E-3</v>
      </c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9" t="s">
        <v>275</v>
      </c>
      <c r="C441" s="2" t="s">
        <v>14</v>
      </c>
      <c r="D441" s="3">
        <v>25197</v>
      </c>
      <c r="E441" s="12">
        <v>169329.91829999999</v>
      </c>
      <c r="F441" s="19">
        <v>1676.410022</v>
      </c>
      <c r="G441" s="8">
        <f t="shared" si="96"/>
        <v>9.9002588487045896E-3</v>
      </c>
      <c r="H441" s="4">
        <f t="shared" si="97"/>
        <v>6.6532127713616704E-2</v>
      </c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hidden="1" customHeight="1" x14ac:dyDescent="0.2">
      <c r="A442" s="2"/>
      <c r="B442" s="9" t="s">
        <v>203</v>
      </c>
      <c r="C442" s="2" t="s">
        <v>73</v>
      </c>
      <c r="D442" s="3">
        <v>24582</v>
      </c>
      <c r="E442" s="12">
        <v>283750.8383</v>
      </c>
      <c r="F442" s="21">
        <v>172.21</v>
      </c>
      <c r="G442" s="8">
        <f t="shared" si="96"/>
        <v>6.0690569596812366E-4</v>
      </c>
      <c r="H442" s="4">
        <f t="shared" si="97"/>
        <v>7.0055325034578146E-3</v>
      </c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hidden="1" customHeight="1" x14ac:dyDescent="0.2">
      <c r="A443" s="2"/>
      <c r="B443" s="9" t="s">
        <v>107</v>
      </c>
      <c r="C443" s="2" t="s">
        <v>16</v>
      </c>
      <c r="D443" s="3">
        <v>23219</v>
      </c>
      <c r="E443" s="12">
        <v>162298.06649999999</v>
      </c>
      <c r="F443" s="21">
        <v>230.94</v>
      </c>
      <c r="G443" s="8">
        <f t="shared" si="96"/>
        <v>1.4229374691903678E-3</v>
      </c>
      <c r="H443" s="4">
        <f t="shared" si="97"/>
        <v>9.9461647788449108E-3</v>
      </c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hidden="1" customHeight="1" x14ac:dyDescent="0.2">
      <c r="A444" s="2"/>
      <c r="B444" s="9" t="s">
        <v>161</v>
      </c>
      <c r="C444" s="2" t="s">
        <v>73</v>
      </c>
      <c r="D444" s="3">
        <v>24373</v>
      </c>
      <c r="E444" s="12">
        <v>211503.0166</v>
      </c>
      <c r="F444" s="21">
        <v>267.5</v>
      </c>
      <c r="G444" s="8">
        <f t="shared" si="96"/>
        <v>1.2647573746236581E-3</v>
      </c>
      <c r="H444" s="4">
        <f t="shared" si="97"/>
        <v>1.0975259508472491E-2</v>
      </c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hidden="1" customHeight="1" x14ac:dyDescent="0.2">
      <c r="A445" s="2"/>
      <c r="B445" s="26" t="s">
        <v>205</v>
      </c>
      <c r="C445" s="2" t="s">
        <v>22</v>
      </c>
      <c r="D445" s="3">
        <v>24154</v>
      </c>
      <c r="E445" s="3">
        <v>273340.94559999998</v>
      </c>
      <c r="F445" s="22">
        <v>1464.31</v>
      </c>
      <c r="G445" s="8">
        <f t="shared" si="96"/>
        <v>5.3570825138756677E-3</v>
      </c>
      <c r="H445" s="4">
        <f t="shared" si="97"/>
        <v>6.0623913223482651E-2</v>
      </c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hidden="1" customHeight="1" x14ac:dyDescent="0.2">
      <c r="A446" s="2"/>
      <c r="B446" s="2" t="s">
        <v>22</v>
      </c>
      <c r="C446" s="2"/>
      <c r="D446" s="12"/>
      <c r="E446" s="12">
        <v>182220.04790000001</v>
      </c>
      <c r="F446" s="19"/>
      <c r="G446" s="8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hidden="1" customHeight="1" x14ac:dyDescent="0.2">
      <c r="A447" s="2"/>
      <c r="B447" s="2"/>
      <c r="C447" s="2"/>
      <c r="D447" s="3"/>
      <c r="E447" s="3"/>
      <c r="F447" s="3"/>
      <c r="G447" s="8" t="e">
        <f t="shared" ref="G447:G556" si="98">F447/#REF!</f>
        <v>#REF!</v>
      </c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hidden="1" customHeight="1" x14ac:dyDescent="0.2">
      <c r="A448" s="2"/>
      <c r="B448" s="2"/>
      <c r="C448" s="2"/>
      <c r="D448" s="3"/>
      <c r="E448" s="3"/>
      <c r="F448" s="3"/>
      <c r="G448" s="8" t="e">
        <f t="shared" si="98"/>
        <v>#REF!</v>
      </c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hidden="1" customHeight="1" x14ac:dyDescent="0.2">
      <c r="A449" s="2"/>
      <c r="B449" s="2"/>
      <c r="C449" s="2"/>
      <c r="D449" s="3"/>
      <c r="E449" s="3"/>
      <c r="F449" s="3"/>
      <c r="G449" s="8" t="e">
        <f t="shared" si="98"/>
        <v>#REF!</v>
      </c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hidden="1" customHeight="1" x14ac:dyDescent="0.2">
      <c r="A450" s="2"/>
      <c r="B450" s="2"/>
      <c r="C450" s="2"/>
      <c r="D450" s="3"/>
      <c r="E450" s="3"/>
      <c r="F450" s="3"/>
      <c r="G450" s="8" t="e">
        <f t="shared" si="98"/>
        <v>#REF!</v>
      </c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hidden="1" customHeight="1" x14ac:dyDescent="0.2">
      <c r="A451" s="2"/>
      <c r="B451" s="2"/>
      <c r="C451" s="2"/>
      <c r="D451" s="3"/>
      <c r="E451" s="3"/>
      <c r="F451" s="3"/>
      <c r="G451" s="8" t="e">
        <f t="shared" si="98"/>
        <v>#REF!</v>
      </c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hidden="1" customHeight="1" x14ac:dyDescent="0.2">
      <c r="A452" s="2"/>
      <c r="B452" s="2"/>
      <c r="C452" s="2"/>
      <c r="D452" s="3"/>
      <c r="E452" s="3"/>
      <c r="F452" s="3"/>
      <c r="G452" s="8" t="e">
        <f t="shared" si="98"/>
        <v>#REF!</v>
      </c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hidden="1" customHeight="1" x14ac:dyDescent="0.2">
      <c r="A453" s="2"/>
      <c r="B453" s="2"/>
      <c r="C453" s="2"/>
      <c r="D453" s="3"/>
      <c r="E453" s="3"/>
      <c r="F453" s="3"/>
      <c r="G453" s="8" t="e">
        <f t="shared" si="98"/>
        <v>#REF!</v>
      </c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hidden="1" customHeight="1" x14ac:dyDescent="0.2">
      <c r="A454" s="2"/>
      <c r="B454" s="2"/>
      <c r="C454" s="2"/>
      <c r="D454" s="3"/>
      <c r="E454" s="3"/>
      <c r="F454" s="3"/>
      <c r="G454" s="8" t="e">
        <f t="shared" si="98"/>
        <v>#REF!</v>
      </c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hidden="1" customHeight="1" x14ac:dyDescent="0.2">
      <c r="A455" s="2"/>
      <c r="B455" s="2"/>
      <c r="C455" s="2"/>
      <c r="D455" s="3"/>
      <c r="E455" s="3"/>
      <c r="F455" s="3"/>
      <c r="G455" s="8" t="e">
        <f t="shared" si="98"/>
        <v>#REF!</v>
      </c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hidden="1" customHeight="1" x14ac:dyDescent="0.2">
      <c r="A456" s="2"/>
      <c r="B456" s="2"/>
      <c r="C456" s="2"/>
      <c r="D456" s="3"/>
      <c r="E456" s="3"/>
      <c r="F456" s="3"/>
      <c r="G456" s="8" t="e">
        <f t="shared" si="98"/>
        <v>#REF!</v>
      </c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hidden="1" customHeight="1" x14ac:dyDescent="0.2">
      <c r="A457" s="2"/>
      <c r="B457" s="2"/>
      <c r="C457" s="2"/>
      <c r="D457" s="3"/>
      <c r="E457" s="3"/>
      <c r="F457" s="3"/>
      <c r="G457" s="8" t="e">
        <f t="shared" si="98"/>
        <v>#REF!</v>
      </c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hidden="1" customHeight="1" x14ac:dyDescent="0.2">
      <c r="A458" s="2"/>
      <c r="B458" s="2"/>
      <c r="C458" s="2"/>
      <c r="D458" s="3"/>
      <c r="E458" s="3"/>
      <c r="F458" s="3"/>
      <c r="G458" s="8" t="e">
        <f t="shared" si="98"/>
        <v>#REF!</v>
      </c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hidden="1" customHeight="1" x14ac:dyDescent="0.2">
      <c r="A459" s="2"/>
      <c r="B459" s="2"/>
      <c r="C459" s="2"/>
      <c r="D459" s="3"/>
      <c r="E459" s="3"/>
      <c r="F459" s="3"/>
      <c r="G459" s="8" t="e">
        <f t="shared" si="98"/>
        <v>#REF!</v>
      </c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hidden="1" customHeight="1" x14ac:dyDescent="0.2">
      <c r="A460" s="2"/>
      <c r="B460" s="2"/>
      <c r="C460" s="2"/>
      <c r="D460" s="3"/>
      <c r="E460" s="3"/>
      <c r="F460" s="3"/>
      <c r="G460" s="8" t="e">
        <f t="shared" si="98"/>
        <v>#REF!</v>
      </c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hidden="1" customHeight="1" x14ac:dyDescent="0.2">
      <c r="A461" s="2"/>
      <c r="B461" s="2"/>
      <c r="C461" s="2"/>
      <c r="D461" s="3"/>
      <c r="E461" s="3"/>
      <c r="F461" s="3"/>
      <c r="G461" s="8" t="e">
        <f t="shared" si="98"/>
        <v>#REF!</v>
      </c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hidden="1" customHeight="1" x14ac:dyDescent="0.2">
      <c r="A462" s="2"/>
      <c r="B462" s="2"/>
      <c r="C462" s="2"/>
      <c r="D462" s="3"/>
      <c r="E462" s="3"/>
      <c r="F462" s="3"/>
      <c r="G462" s="8" t="e">
        <f t="shared" si="98"/>
        <v>#REF!</v>
      </c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hidden="1" customHeight="1" x14ac:dyDescent="0.2">
      <c r="A463" s="2"/>
      <c r="B463" s="2"/>
      <c r="C463" s="2"/>
      <c r="D463" s="3"/>
      <c r="E463" s="3"/>
      <c r="F463" s="3"/>
      <c r="G463" s="8" t="e">
        <f t="shared" si="98"/>
        <v>#REF!</v>
      </c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hidden="1" customHeight="1" x14ac:dyDescent="0.2">
      <c r="A464" s="2"/>
      <c r="B464" s="2"/>
      <c r="C464" s="2"/>
      <c r="D464" s="3"/>
      <c r="E464" s="3"/>
      <c r="F464" s="3"/>
      <c r="G464" s="8" t="e">
        <f t="shared" si="98"/>
        <v>#REF!</v>
      </c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hidden="1" customHeight="1" x14ac:dyDescent="0.2">
      <c r="A465" s="2"/>
      <c r="B465" s="2"/>
      <c r="C465" s="2"/>
      <c r="D465" s="3"/>
      <c r="E465" s="3"/>
      <c r="F465" s="3"/>
      <c r="G465" s="8" t="e">
        <f t="shared" si="98"/>
        <v>#REF!</v>
      </c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hidden="1" customHeight="1" x14ac:dyDescent="0.2">
      <c r="A466" s="2"/>
      <c r="B466" s="2"/>
      <c r="C466" s="2"/>
      <c r="D466" s="3"/>
      <c r="E466" s="3"/>
      <c r="F466" s="3"/>
      <c r="G466" s="8" t="e">
        <f t="shared" si="98"/>
        <v>#REF!</v>
      </c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hidden="1" customHeight="1" x14ac:dyDescent="0.2">
      <c r="A467" s="2"/>
      <c r="B467" s="2"/>
      <c r="C467" s="2"/>
      <c r="D467" s="3"/>
      <c r="E467" s="3"/>
      <c r="F467" s="3"/>
      <c r="G467" s="8" t="e">
        <f t="shared" si="98"/>
        <v>#REF!</v>
      </c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hidden="1" customHeight="1" x14ac:dyDescent="0.2">
      <c r="A468" s="2"/>
      <c r="B468" s="2"/>
      <c r="C468" s="2"/>
      <c r="D468" s="3"/>
      <c r="E468" s="3"/>
      <c r="F468" s="3"/>
      <c r="G468" s="8" t="e">
        <f t="shared" si="98"/>
        <v>#REF!</v>
      </c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hidden="1" customHeight="1" x14ac:dyDescent="0.2">
      <c r="A469" s="2"/>
      <c r="B469" s="2"/>
      <c r="C469" s="2"/>
      <c r="D469" s="3"/>
      <c r="E469" s="3"/>
      <c r="F469" s="3"/>
      <c r="G469" s="8" t="e">
        <f t="shared" si="98"/>
        <v>#REF!</v>
      </c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hidden="1" customHeight="1" x14ac:dyDescent="0.2">
      <c r="A470" s="2"/>
      <c r="B470" s="2"/>
      <c r="C470" s="2"/>
      <c r="D470" s="3"/>
      <c r="E470" s="3"/>
      <c r="F470" s="3"/>
      <c r="G470" s="8" t="e">
        <f t="shared" si="98"/>
        <v>#REF!</v>
      </c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hidden="1" customHeight="1" x14ac:dyDescent="0.2">
      <c r="A471" s="2"/>
      <c r="B471" s="2"/>
      <c r="C471" s="2"/>
      <c r="D471" s="3"/>
      <c r="E471" s="3"/>
      <c r="F471" s="3"/>
      <c r="G471" s="8" t="e">
        <f t="shared" si="98"/>
        <v>#REF!</v>
      </c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hidden="1" customHeight="1" x14ac:dyDescent="0.2">
      <c r="A472" s="2"/>
      <c r="B472" s="2"/>
      <c r="C472" s="2"/>
      <c r="D472" s="3"/>
      <c r="E472" s="3"/>
      <c r="F472" s="3"/>
      <c r="G472" s="8" t="e">
        <f t="shared" si="98"/>
        <v>#REF!</v>
      </c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hidden="1" customHeight="1" x14ac:dyDescent="0.2">
      <c r="A473" s="2"/>
      <c r="B473" s="2"/>
      <c r="C473" s="2"/>
      <c r="D473" s="3"/>
      <c r="E473" s="3"/>
      <c r="F473" s="3"/>
      <c r="G473" s="8" t="e">
        <f t="shared" si="98"/>
        <v>#REF!</v>
      </c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hidden="1" customHeight="1" x14ac:dyDescent="0.2">
      <c r="A474" s="2"/>
      <c r="B474" s="2"/>
      <c r="C474" s="2"/>
      <c r="D474" s="3"/>
      <c r="E474" s="3"/>
      <c r="F474" s="3"/>
      <c r="G474" s="8" t="e">
        <f t="shared" si="98"/>
        <v>#REF!</v>
      </c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hidden="1" customHeight="1" x14ac:dyDescent="0.2">
      <c r="A475" s="2"/>
      <c r="B475" s="2"/>
      <c r="C475" s="2"/>
      <c r="D475" s="3"/>
      <c r="E475" s="3"/>
      <c r="F475" s="3"/>
      <c r="G475" s="8" t="e">
        <f t="shared" si="98"/>
        <v>#REF!</v>
      </c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hidden="1" customHeight="1" x14ac:dyDescent="0.2">
      <c r="A476" s="2"/>
      <c r="B476" s="2"/>
      <c r="C476" s="2"/>
      <c r="D476" s="3"/>
      <c r="E476" s="3"/>
      <c r="F476" s="3"/>
      <c r="G476" s="8" t="e">
        <f t="shared" si="98"/>
        <v>#REF!</v>
      </c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hidden="1" customHeight="1" x14ac:dyDescent="0.2">
      <c r="A477" s="2"/>
      <c r="B477" s="2"/>
      <c r="C477" s="2"/>
      <c r="D477" s="3"/>
      <c r="E477" s="3"/>
      <c r="F477" s="3"/>
      <c r="G477" s="8" t="e">
        <f t="shared" si="98"/>
        <v>#REF!</v>
      </c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hidden="1" customHeight="1" x14ac:dyDescent="0.2">
      <c r="A478" s="2"/>
      <c r="B478" s="2"/>
      <c r="C478" s="2"/>
      <c r="D478" s="3"/>
      <c r="E478" s="3"/>
      <c r="F478" s="3"/>
      <c r="G478" s="8" t="e">
        <f t="shared" si="98"/>
        <v>#REF!</v>
      </c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hidden="1" customHeight="1" x14ac:dyDescent="0.2">
      <c r="A479" s="2"/>
      <c r="B479" s="2"/>
      <c r="C479" s="2"/>
      <c r="D479" s="3"/>
      <c r="E479" s="3"/>
      <c r="F479" s="3"/>
      <c r="G479" s="8" t="e">
        <f t="shared" si="98"/>
        <v>#REF!</v>
      </c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hidden="1" customHeight="1" x14ac:dyDescent="0.2">
      <c r="A480" s="2"/>
      <c r="B480" s="2"/>
      <c r="C480" s="2"/>
      <c r="D480" s="3"/>
      <c r="E480" s="3"/>
      <c r="F480" s="3"/>
      <c r="G480" s="8" t="e">
        <f t="shared" si="98"/>
        <v>#REF!</v>
      </c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hidden="1" customHeight="1" x14ac:dyDescent="0.2">
      <c r="A481" s="2"/>
      <c r="B481" s="2"/>
      <c r="C481" s="2"/>
      <c r="D481" s="3"/>
      <c r="E481" s="3"/>
      <c r="F481" s="3"/>
      <c r="G481" s="8" t="e">
        <f t="shared" si="98"/>
        <v>#REF!</v>
      </c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hidden="1" customHeight="1" x14ac:dyDescent="0.2">
      <c r="A482" s="2"/>
      <c r="B482" s="2"/>
      <c r="C482" s="2"/>
      <c r="D482" s="3"/>
      <c r="E482" s="3"/>
      <c r="F482" s="3"/>
      <c r="G482" s="8" t="e">
        <f t="shared" si="98"/>
        <v>#REF!</v>
      </c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hidden="1" customHeight="1" x14ac:dyDescent="0.2">
      <c r="A483" s="2"/>
      <c r="B483" s="2"/>
      <c r="C483" s="2"/>
      <c r="D483" s="3"/>
      <c r="E483" s="3"/>
      <c r="F483" s="3"/>
      <c r="G483" s="8" t="e">
        <f t="shared" si="98"/>
        <v>#REF!</v>
      </c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hidden="1" customHeight="1" x14ac:dyDescent="0.2">
      <c r="A484" s="2"/>
      <c r="B484" s="2"/>
      <c r="C484" s="2"/>
      <c r="D484" s="3"/>
      <c r="E484" s="3"/>
      <c r="F484" s="3"/>
      <c r="G484" s="8" t="e">
        <f t="shared" si="98"/>
        <v>#REF!</v>
      </c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hidden="1" customHeight="1" x14ac:dyDescent="0.2">
      <c r="A485" s="2"/>
      <c r="B485" s="2"/>
      <c r="C485" s="2"/>
      <c r="D485" s="3"/>
      <c r="E485" s="3"/>
      <c r="F485" s="3"/>
      <c r="G485" s="8" t="e">
        <f t="shared" si="98"/>
        <v>#REF!</v>
      </c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hidden="1" customHeight="1" x14ac:dyDescent="0.2">
      <c r="A486" s="2"/>
      <c r="B486" s="2"/>
      <c r="C486" s="2"/>
      <c r="D486" s="3"/>
      <c r="E486" s="3"/>
      <c r="F486" s="3"/>
      <c r="G486" s="8" t="e">
        <f t="shared" si="98"/>
        <v>#REF!</v>
      </c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hidden="1" customHeight="1" x14ac:dyDescent="0.2">
      <c r="A487" s="2"/>
      <c r="B487" s="2"/>
      <c r="C487" s="2"/>
      <c r="D487" s="3"/>
      <c r="E487" s="3"/>
      <c r="F487" s="3"/>
      <c r="G487" s="8" t="e">
        <f t="shared" si="98"/>
        <v>#REF!</v>
      </c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hidden="1" customHeight="1" x14ac:dyDescent="0.2">
      <c r="A488" s="2"/>
      <c r="B488" s="2"/>
      <c r="C488" s="2"/>
      <c r="D488" s="3"/>
      <c r="E488" s="3"/>
      <c r="F488" s="3"/>
      <c r="G488" s="8" t="e">
        <f t="shared" si="98"/>
        <v>#REF!</v>
      </c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hidden="1" customHeight="1" x14ac:dyDescent="0.2">
      <c r="A489" s="2"/>
      <c r="B489" s="2"/>
      <c r="C489" s="2"/>
      <c r="D489" s="3"/>
      <c r="E489" s="3"/>
      <c r="F489" s="3"/>
      <c r="G489" s="8" t="e">
        <f t="shared" si="98"/>
        <v>#REF!</v>
      </c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hidden="1" customHeight="1" x14ac:dyDescent="0.2">
      <c r="A490" s="2"/>
      <c r="B490" s="2"/>
      <c r="C490" s="2"/>
      <c r="D490" s="3"/>
      <c r="E490" s="3"/>
      <c r="F490" s="3"/>
      <c r="G490" s="8" t="e">
        <f t="shared" si="98"/>
        <v>#REF!</v>
      </c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hidden="1" customHeight="1" x14ac:dyDescent="0.2">
      <c r="A491" s="2"/>
      <c r="B491" s="2"/>
      <c r="C491" s="2"/>
      <c r="D491" s="3"/>
      <c r="E491" s="3"/>
      <c r="F491" s="3"/>
      <c r="G491" s="8" t="e">
        <f t="shared" si="98"/>
        <v>#REF!</v>
      </c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hidden="1" customHeight="1" x14ac:dyDescent="0.2">
      <c r="A492" s="2"/>
      <c r="B492" s="2"/>
      <c r="C492" s="2"/>
      <c r="D492" s="3"/>
      <c r="E492" s="3"/>
      <c r="F492" s="3"/>
      <c r="G492" s="8" t="e">
        <f t="shared" si="98"/>
        <v>#REF!</v>
      </c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hidden="1" customHeight="1" x14ac:dyDescent="0.2">
      <c r="A493" s="2"/>
      <c r="B493" s="2"/>
      <c r="C493" s="2"/>
      <c r="D493" s="3"/>
      <c r="E493" s="3"/>
      <c r="F493" s="3"/>
      <c r="G493" s="8" t="e">
        <f t="shared" si="98"/>
        <v>#REF!</v>
      </c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hidden="1" customHeight="1" x14ac:dyDescent="0.2">
      <c r="A494" s="2"/>
      <c r="B494" s="2"/>
      <c r="C494" s="2"/>
      <c r="D494" s="3"/>
      <c r="E494" s="3"/>
      <c r="F494" s="3"/>
      <c r="G494" s="8" t="e">
        <f t="shared" si="98"/>
        <v>#REF!</v>
      </c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hidden="1" customHeight="1" x14ac:dyDescent="0.2">
      <c r="A495" s="2"/>
      <c r="B495" s="2"/>
      <c r="C495" s="2"/>
      <c r="D495" s="3"/>
      <c r="E495" s="3"/>
      <c r="F495" s="3"/>
      <c r="G495" s="8" t="e">
        <f t="shared" si="98"/>
        <v>#REF!</v>
      </c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hidden="1" customHeight="1" x14ac:dyDescent="0.2">
      <c r="A496" s="2"/>
      <c r="B496" s="2"/>
      <c r="C496" s="2"/>
      <c r="D496" s="3"/>
      <c r="E496" s="3"/>
      <c r="F496" s="3"/>
      <c r="G496" s="8" t="e">
        <f t="shared" si="98"/>
        <v>#REF!</v>
      </c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hidden="1" customHeight="1" x14ac:dyDescent="0.2">
      <c r="A497" s="2"/>
      <c r="B497" s="2"/>
      <c r="C497" s="2"/>
      <c r="D497" s="3"/>
      <c r="E497" s="3"/>
      <c r="F497" s="3"/>
      <c r="G497" s="8" t="e">
        <f t="shared" si="98"/>
        <v>#REF!</v>
      </c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hidden="1" customHeight="1" x14ac:dyDescent="0.2">
      <c r="A498" s="2"/>
      <c r="B498" s="2"/>
      <c r="C498" s="2"/>
      <c r="D498" s="3"/>
      <c r="E498" s="3"/>
      <c r="F498" s="3"/>
      <c r="G498" s="8" t="e">
        <f t="shared" si="98"/>
        <v>#REF!</v>
      </c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hidden="1" customHeight="1" x14ac:dyDescent="0.2">
      <c r="A499" s="2"/>
      <c r="B499" s="2"/>
      <c r="C499" s="2"/>
      <c r="D499" s="3"/>
      <c r="E499" s="3"/>
      <c r="F499" s="3"/>
      <c r="G499" s="8" t="e">
        <f t="shared" si="98"/>
        <v>#REF!</v>
      </c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hidden="1" customHeight="1" x14ac:dyDescent="0.2">
      <c r="A500" s="2"/>
      <c r="B500" s="2"/>
      <c r="C500" s="2"/>
      <c r="D500" s="3"/>
      <c r="E500" s="3"/>
      <c r="F500" s="3"/>
      <c r="G500" s="8" t="e">
        <f t="shared" si="98"/>
        <v>#REF!</v>
      </c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hidden="1" customHeight="1" x14ac:dyDescent="0.2">
      <c r="A501" s="2"/>
      <c r="B501" s="2"/>
      <c r="C501" s="2"/>
      <c r="D501" s="3"/>
      <c r="E501" s="3"/>
      <c r="F501" s="3"/>
      <c r="G501" s="8" t="e">
        <f t="shared" si="98"/>
        <v>#REF!</v>
      </c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hidden="1" customHeight="1" x14ac:dyDescent="0.2">
      <c r="A502" s="2"/>
      <c r="B502" s="2"/>
      <c r="C502" s="2"/>
      <c r="D502" s="3"/>
      <c r="E502" s="3"/>
      <c r="F502" s="3"/>
      <c r="G502" s="8" t="e">
        <f t="shared" si="98"/>
        <v>#REF!</v>
      </c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hidden="1" customHeight="1" x14ac:dyDescent="0.2">
      <c r="A503" s="2"/>
      <c r="B503" s="2"/>
      <c r="C503" s="2"/>
      <c r="D503" s="3"/>
      <c r="E503" s="3"/>
      <c r="F503" s="3"/>
      <c r="G503" s="8" t="e">
        <f t="shared" si="98"/>
        <v>#REF!</v>
      </c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hidden="1" customHeight="1" x14ac:dyDescent="0.2">
      <c r="A504" s="2"/>
      <c r="B504" s="2"/>
      <c r="C504" s="2"/>
      <c r="D504" s="3"/>
      <c r="E504" s="3"/>
      <c r="F504" s="3"/>
      <c r="G504" s="8" t="e">
        <f t="shared" si="98"/>
        <v>#REF!</v>
      </c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hidden="1" customHeight="1" x14ac:dyDescent="0.2">
      <c r="A505" s="2"/>
      <c r="B505" s="2"/>
      <c r="C505" s="2"/>
      <c r="D505" s="3"/>
      <c r="E505" s="3"/>
      <c r="F505" s="3"/>
      <c r="G505" s="8" t="e">
        <f t="shared" si="98"/>
        <v>#REF!</v>
      </c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hidden="1" customHeight="1" x14ac:dyDescent="0.2">
      <c r="A506" s="2"/>
      <c r="B506" s="2"/>
      <c r="C506" s="2"/>
      <c r="D506" s="3"/>
      <c r="E506" s="3"/>
      <c r="F506" s="3"/>
      <c r="G506" s="8" t="e">
        <f t="shared" si="98"/>
        <v>#REF!</v>
      </c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hidden="1" customHeight="1" x14ac:dyDescent="0.2">
      <c r="A507" s="2"/>
      <c r="B507" s="2"/>
      <c r="C507" s="2"/>
      <c r="D507" s="3"/>
      <c r="E507" s="3"/>
      <c r="F507" s="3"/>
      <c r="G507" s="8" t="e">
        <f t="shared" si="98"/>
        <v>#REF!</v>
      </c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hidden="1" customHeight="1" x14ac:dyDescent="0.2">
      <c r="A508" s="2"/>
      <c r="B508" s="2"/>
      <c r="C508" s="2"/>
      <c r="D508" s="3"/>
      <c r="E508" s="3"/>
      <c r="F508" s="3"/>
      <c r="G508" s="8" t="e">
        <f t="shared" si="98"/>
        <v>#REF!</v>
      </c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hidden="1" customHeight="1" x14ac:dyDescent="0.2">
      <c r="A509" s="2"/>
      <c r="B509" s="2"/>
      <c r="C509" s="2"/>
      <c r="D509" s="3"/>
      <c r="E509" s="3"/>
      <c r="F509" s="3"/>
      <c r="G509" s="8" t="e">
        <f t="shared" si="98"/>
        <v>#REF!</v>
      </c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hidden="1" customHeight="1" x14ac:dyDescent="0.2">
      <c r="A510" s="2"/>
      <c r="B510" s="2"/>
      <c r="C510" s="2"/>
      <c r="D510" s="3"/>
      <c r="E510" s="3"/>
      <c r="F510" s="3"/>
      <c r="G510" s="8" t="e">
        <f t="shared" si="98"/>
        <v>#REF!</v>
      </c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hidden="1" customHeight="1" x14ac:dyDescent="0.2">
      <c r="A511" s="2"/>
      <c r="B511" s="2"/>
      <c r="C511" s="2"/>
      <c r="D511" s="3"/>
      <c r="E511" s="3"/>
      <c r="F511" s="3"/>
      <c r="G511" s="8" t="e">
        <f t="shared" si="98"/>
        <v>#REF!</v>
      </c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hidden="1" customHeight="1" x14ac:dyDescent="0.2">
      <c r="A512" s="2"/>
      <c r="B512" s="2"/>
      <c r="C512" s="2"/>
      <c r="D512" s="3"/>
      <c r="E512" s="3"/>
      <c r="F512" s="3"/>
      <c r="G512" s="8" t="e">
        <f t="shared" si="98"/>
        <v>#REF!</v>
      </c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hidden="1" customHeight="1" x14ac:dyDescent="0.2">
      <c r="A513" s="2"/>
      <c r="B513" s="2"/>
      <c r="C513" s="2"/>
      <c r="D513" s="3"/>
      <c r="E513" s="3"/>
      <c r="F513" s="3"/>
      <c r="G513" s="8" t="e">
        <f t="shared" si="98"/>
        <v>#REF!</v>
      </c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hidden="1" customHeight="1" x14ac:dyDescent="0.2">
      <c r="A514" s="2"/>
      <c r="B514" s="2"/>
      <c r="C514" s="2"/>
      <c r="D514" s="3"/>
      <c r="E514" s="3"/>
      <c r="F514" s="3"/>
      <c r="G514" s="8" t="e">
        <f t="shared" si="98"/>
        <v>#REF!</v>
      </c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hidden="1" customHeight="1" x14ac:dyDescent="0.2">
      <c r="A515" s="2"/>
      <c r="B515" s="2"/>
      <c r="C515" s="2"/>
      <c r="D515" s="3"/>
      <c r="E515" s="3"/>
      <c r="F515" s="3"/>
      <c r="G515" s="8" t="e">
        <f t="shared" si="98"/>
        <v>#REF!</v>
      </c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hidden="1" customHeight="1" x14ac:dyDescent="0.2">
      <c r="A516" s="2"/>
      <c r="B516" s="2"/>
      <c r="C516" s="2"/>
      <c r="D516" s="3"/>
      <c r="E516" s="3"/>
      <c r="F516" s="3"/>
      <c r="G516" s="8" t="e">
        <f t="shared" si="98"/>
        <v>#REF!</v>
      </c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hidden="1" customHeight="1" x14ac:dyDescent="0.2">
      <c r="A517" s="2"/>
      <c r="B517" s="2"/>
      <c r="C517" s="2"/>
      <c r="D517" s="3"/>
      <c r="E517" s="3"/>
      <c r="F517" s="3"/>
      <c r="G517" s="8" t="e">
        <f t="shared" si="98"/>
        <v>#REF!</v>
      </c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hidden="1" customHeight="1" x14ac:dyDescent="0.2">
      <c r="A518" s="2"/>
      <c r="B518" s="2"/>
      <c r="C518" s="2"/>
      <c r="D518" s="3"/>
      <c r="E518" s="3"/>
      <c r="F518" s="3"/>
      <c r="G518" s="8" t="e">
        <f t="shared" si="98"/>
        <v>#REF!</v>
      </c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hidden="1" customHeight="1" x14ac:dyDescent="0.2">
      <c r="A519" s="2"/>
      <c r="B519" s="2"/>
      <c r="C519" s="2"/>
      <c r="D519" s="3"/>
      <c r="E519" s="3"/>
      <c r="F519" s="3"/>
      <c r="G519" s="8" t="e">
        <f t="shared" si="98"/>
        <v>#REF!</v>
      </c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hidden="1" customHeight="1" x14ac:dyDescent="0.2">
      <c r="A520" s="2"/>
      <c r="B520" s="2"/>
      <c r="C520" s="2"/>
      <c r="D520" s="3"/>
      <c r="E520" s="3"/>
      <c r="F520" s="3"/>
      <c r="G520" s="8" t="e">
        <f t="shared" si="98"/>
        <v>#REF!</v>
      </c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hidden="1" customHeight="1" x14ac:dyDescent="0.2">
      <c r="A521" s="2"/>
      <c r="B521" s="2"/>
      <c r="C521" s="2"/>
      <c r="D521" s="3"/>
      <c r="E521" s="3"/>
      <c r="F521" s="3"/>
      <c r="G521" s="8" t="e">
        <f t="shared" si="98"/>
        <v>#REF!</v>
      </c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hidden="1" customHeight="1" x14ac:dyDescent="0.2">
      <c r="A522" s="2"/>
      <c r="B522" s="2"/>
      <c r="C522" s="2"/>
      <c r="D522" s="3"/>
      <c r="E522" s="3"/>
      <c r="F522" s="3"/>
      <c r="G522" s="8" t="e">
        <f t="shared" si="98"/>
        <v>#REF!</v>
      </c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hidden="1" customHeight="1" x14ac:dyDescent="0.2">
      <c r="A523" s="2"/>
      <c r="B523" s="2"/>
      <c r="C523" s="2"/>
      <c r="D523" s="3"/>
      <c r="E523" s="3"/>
      <c r="F523" s="3"/>
      <c r="G523" s="8" t="e">
        <f t="shared" si="98"/>
        <v>#REF!</v>
      </c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hidden="1" customHeight="1" x14ac:dyDescent="0.2">
      <c r="A524" s="2"/>
      <c r="B524" s="2"/>
      <c r="C524" s="2"/>
      <c r="D524" s="3"/>
      <c r="E524" s="3"/>
      <c r="F524" s="3"/>
      <c r="G524" s="8" t="e">
        <f t="shared" si="98"/>
        <v>#REF!</v>
      </c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hidden="1" customHeight="1" x14ac:dyDescent="0.2">
      <c r="A525" s="2"/>
      <c r="B525" s="2"/>
      <c r="C525" s="2"/>
      <c r="D525" s="3"/>
      <c r="E525" s="3"/>
      <c r="F525" s="3"/>
      <c r="G525" s="8" t="e">
        <f t="shared" si="98"/>
        <v>#REF!</v>
      </c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hidden="1" customHeight="1" x14ac:dyDescent="0.2">
      <c r="A526" s="2"/>
      <c r="B526" s="2"/>
      <c r="C526" s="2"/>
      <c r="D526" s="3"/>
      <c r="E526" s="3"/>
      <c r="F526" s="3"/>
      <c r="G526" s="8" t="e">
        <f t="shared" si="98"/>
        <v>#REF!</v>
      </c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hidden="1" customHeight="1" x14ac:dyDescent="0.2">
      <c r="A527" s="2"/>
      <c r="B527" s="2"/>
      <c r="C527" s="2"/>
      <c r="D527" s="3"/>
      <c r="E527" s="3"/>
      <c r="F527" s="3"/>
      <c r="G527" s="8" t="e">
        <f t="shared" si="98"/>
        <v>#REF!</v>
      </c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hidden="1" customHeight="1" x14ac:dyDescent="0.2">
      <c r="A528" s="2"/>
      <c r="B528" s="2"/>
      <c r="C528" s="2"/>
      <c r="D528" s="3"/>
      <c r="E528" s="3"/>
      <c r="F528" s="3"/>
      <c r="G528" s="8" t="e">
        <f t="shared" si="98"/>
        <v>#REF!</v>
      </c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hidden="1" customHeight="1" x14ac:dyDescent="0.2">
      <c r="A529" s="2"/>
      <c r="B529" s="2"/>
      <c r="C529" s="2"/>
      <c r="D529" s="3"/>
      <c r="E529" s="3"/>
      <c r="F529" s="3"/>
      <c r="G529" s="8" t="e">
        <f t="shared" si="98"/>
        <v>#REF!</v>
      </c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hidden="1" customHeight="1" x14ac:dyDescent="0.2">
      <c r="A530" s="2"/>
      <c r="B530" s="2"/>
      <c r="C530" s="2"/>
      <c r="D530" s="3"/>
      <c r="E530" s="3"/>
      <c r="F530" s="3"/>
      <c r="G530" s="8" t="e">
        <f t="shared" si="98"/>
        <v>#REF!</v>
      </c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hidden="1" customHeight="1" x14ac:dyDescent="0.2">
      <c r="A531" s="2"/>
      <c r="B531" s="2"/>
      <c r="C531" s="2"/>
      <c r="D531" s="3"/>
      <c r="E531" s="3"/>
      <c r="F531" s="3"/>
      <c r="G531" s="8" t="e">
        <f t="shared" si="98"/>
        <v>#REF!</v>
      </c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hidden="1" customHeight="1" x14ac:dyDescent="0.2">
      <c r="A532" s="2"/>
      <c r="B532" s="2"/>
      <c r="C532" s="2"/>
      <c r="D532" s="3"/>
      <c r="E532" s="3"/>
      <c r="F532" s="3"/>
      <c r="G532" s="8" t="e">
        <f t="shared" si="98"/>
        <v>#REF!</v>
      </c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hidden="1" customHeight="1" x14ac:dyDescent="0.2">
      <c r="A533" s="2"/>
      <c r="B533" s="2"/>
      <c r="C533" s="2"/>
      <c r="D533" s="3"/>
      <c r="E533" s="3"/>
      <c r="F533" s="3"/>
      <c r="G533" s="8" t="e">
        <f t="shared" si="98"/>
        <v>#REF!</v>
      </c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hidden="1" customHeight="1" x14ac:dyDescent="0.2">
      <c r="A534" s="2"/>
      <c r="B534" s="2"/>
      <c r="C534" s="2"/>
      <c r="D534" s="3"/>
      <c r="E534" s="3"/>
      <c r="F534" s="3"/>
      <c r="G534" s="8" t="e">
        <f t="shared" si="98"/>
        <v>#REF!</v>
      </c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hidden="1" customHeight="1" x14ac:dyDescent="0.2">
      <c r="A535" s="2"/>
      <c r="B535" s="2"/>
      <c r="C535" s="2"/>
      <c r="D535" s="3"/>
      <c r="E535" s="3"/>
      <c r="F535" s="3"/>
      <c r="G535" s="8" t="e">
        <f t="shared" si="98"/>
        <v>#REF!</v>
      </c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hidden="1" customHeight="1" x14ac:dyDescent="0.2">
      <c r="A536" s="2"/>
      <c r="B536" s="2"/>
      <c r="C536" s="2"/>
      <c r="D536" s="3"/>
      <c r="E536" s="3"/>
      <c r="F536" s="3"/>
      <c r="G536" s="8" t="e">
        <f t="shared" si="98"/>
        <v>#REF!</v>
      </c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hidden="1" customHeight="1" x14ac:dyDescent="0.2">
      <c r="A537" s="2"/>
      <c r="B537" s="2"/>
      <c r="C537" s="2"/>
      <c r="D537" s="3"/>
      <c r="E537" s="3"/>
      <c r="F537" s="3"/>
      <c r="G537" s="8" t="e">
        <f t="shared" si="98"/>
        <v>#REF!</v>
      </c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hidden="1" customHeight="1" x14ac:dyDescent="0.2">
      <c r="A538" s="2"/>
      <c r="B538" s="2"/>
      <c r="C538" s="2"/>
      <c r="D538" s="3"/>
      <c r="E538" s="3"/>
      <c r="F538" s="3"/>
      <c r="G538" s="8" t="e">
        <f t="shared" si="98"/>
        <v>#REF!</v>
      </c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hidden="1" customHeight="1" x14ac:dyDescent="0.2">
      <c r="A539" s="2"/>
      <c r="B539" s="2"/>
      <c r="C539" s="2"/>
      <c r="D539" s="3"/>
      <c r="E539" s="3"/>
      <c r="F539" s="3"/>
      <c r="G539" s="8" t="e">
        <f t="shared" si="98"/>
        <v>#REF!</v>
      </c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hidden="1" customHeight="1" x14ac:dyDescent="0.2">
      <c r="A540" s="2"/>
      <c r="B540" s="2"/>
      <c r="C540" s="2"/>
      <c r="D540" s="3"/>
      <c r="E540" s="3"/>
      <c r="F540" s="3"/>
      <c r="G540" s="8" t="e">
        <f t="shared" si="98"/>
        <v>#REF!</v>
      </c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hidden="1" customHeight="1" x14ac:dyDescent="0.2">
      <c r="A541" s="2"/>
      <c r="B541" s="2"/>
      <c r="C541" s="2"/>
      <c r="D541" s="3"/>
      <c r="E541" s="3"/>
      <c r="F541" s="3"/>
      <c r="G541" s="8" t="e">
        <f t="shared" si="98"/>
        <v>#REF!</v>
      </c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hidden="1" customHeight="1" x14ac:dyDescent="0.2">
      <c r="A542" s="2"/>
      <c r="B542" s="2"/>
      <c r="C542" s="2"/>
      <c r="D542" s="3"/>
      <c r="E542" s="3"/>
      <c r="F542" s="3"/>
      <c r="G542" s="8" t="e">
        <f t="shared" si="98"/>
        <v>#REF!</v>
      </c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hidden="1" customHeight="1" x14ac:dyDescent="0.2">
      <c r="A543" s="2"/>
      <c r="B543" s="2"/>
      <c r="C543" s="2"/>
      <c r="D543" s="3"/>
      <c r="E543" s="3"/>
      <c r="F543" s="3"/>
      <c r="G543" s="8" t="e">
        <f t="shared" si="98"/>
        <v>#REF!</v>
      </c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hidden="1" customHeight="1" x14ac:dyDescent="0.2">
      <c r="A544" s="2"/>
      <c r="B544" s="2"/>
      <c r="C544" s="2"/>
      <c r="D544" s="3"/>
      <c r="E544" s="3"/>
      <c r="F544" s="3"/>
      <c r="G544" s="8" t="e">
        <f t="shared" si="98"/>
        <v>#REF!</v>
      </c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hidden="1" customHeight="1" x14ac:dyDescent="0.2">
      <c r="A545" s="2"/>
      <c r="B545" s="2"/>
      <c r="C545" s="2"/>
      <c r="D545" s="3"/>
      <c r="E545" s="3"/>
      <c r="F545" s="3"/>
      <c r="G545" s="8" t="e">
        <f t="shared" si="98"/>
        <v>#REF!</v>
      </c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hidden="1" customHeight="1" x14ac:dyDescent="0.2">
      <c r="A546" s="2"/>
      <c r="B546" s="2"/>
      <c r="C546" s="2"/>
      <c r="D546" s="3"/>
      <c r="E546" s="3"/>
      <c r="F546" s="3"/>
      <c r="G546" s="8" t="e">
        <f t="shared" si="98"/>
        <v>#REF!</v>
      </c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hidden="1" customHeight="1" x14ac:dyDescent="0.2">
      <c r="A547" s="2"/>
      <c r="B547" s="2"/>
      <c r="C547" s="2"/>
      <c r="D547" s="3"/>
      <c r="E547" s="3"/>
      <c r="F547" s="3"/>
      <c r="G547" s="8" t="e">
        <f t="shared" si="98"/>
        <v>#REF!</v>
      </c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hidden="1" customHeight="1" x14ac:dyDescent="0.2">
      <c r="A548" s="2"/>
      <c r="B548" s="2"/>
      <c r="C548" s="2"/>
      <c r="D548" s="3"/>
      <c r="E548" s="3"/>
      <c r="F548" s="3"/>
      <c r="G548" s="8" t="e">
        <f t="shared" si="98"/>
        <v>#REF!</v>
      </c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hidden="1" customHeight="1" x14ac:dyDescent="0.2">
      <c r="A549" s="2"/>
      <c r="B549" s="2"/>
      <c r="C549" s="2"/>
      <c r="D549" s="3"/>
      <c r="E549" s="3"/>
      <c r="F549" s="3"/>
      <c r="G549" s="8" t="e">
        <f t="shared" si="98"/>
        <v>#REF!</v>
      </c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hidden="1" customHeight="1" x14ac:dyDescent="0.2">
      <c r="A550" s="2"/>
      <c r="B550" s="2"/>
      <c r="C550" s="2"/>
      <c r="D550" s="3"/>
      <c r="E550" s="3"/>
      <c r="F550" s="3"/>
      <c r="G550" s="8" t="e">
        <f t="shared" si="98"/>
        <v>#REF!</v>
      </c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hidden="1" customHeight="1" x14ac:dyDescent="0.2">
      <c r="A551" s="2"/>
      <c r="B551" s="2"/>
      <c r="C551" s="2"/>
      <c r="D551" s="3"/>
      <c r="E551" s="3"/>
      <c r="F551" s="3"/>
      <c r="G551" s="8" t="e">
        <f t="shared" si="98"/>
        <v>#REF!</v>
      </c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hidden="1" customHeight="1" x14ac:dyDescent="0.2">
      <c r="A552" s="2"/>
      <c r="B552" s="2"/>
      <c r="C552" s="2"/>
      <c r="D552" s="3"/>
      <c r="E552" s="3"/>
      <c r="F552" s="3"/>
      <c r="G552" s="8" t="e">
        <f t="shared" si="98"/>
        <v>#REF!</v>
      </c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hidden="1" customHeight="1" x14ac:dyDescent="0.2">
      <c r="A553" s="2"/>
      <c r="B553" s="2"/>
      <c r="C553" s="2"/>
      <c r="D553" s="3"/>
      <c r="E553" s="3"/>
      <c r="F553" s="3"/>
      <c r="G553" s="8" t="e">
        <f t="shared" si="98"/>
        <v>#REF!</v>
      </c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hidden="1" customHeight="1" x14ac:dyDescent="0.2">
      <c r="A554" s="2"/>
      <c r="B554" s="2"/>
      <c r="C554" s="2"/>
      <c r="D554" s="3"/>
      <c r="E554" s="3"/>
      <c r="F554" s="3"/>
      <c r="G554" s="8" t="e">
        <f t="shared" si="98"/>
        <v>#REF!</v>
      </c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hidden="1" customHeight="1" x14ac:dyDescent="0.2">
      <c r="A555" s="2"/>
      <c r="B555" s="2"/>
      <c r="C555" s="2"/>
      <c r="D555" s="3"/>
      <c r="E555" s="3"/>
      <c r="F555" s="3"/>
      <c r="G555" s="8" t="e">
        <f t="shared" si="98"/>
        <v>#REF!</v>
      </c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hidden="1" customHeight="1" x14ac:dyDescent="0.2">
      <c r="A556" s="2"/>
      <c r="B556" s="2"/>
      <c r="C556" s="2"/>
      <c r="D556" s="3"/>
      <c r="E556" s="3"/>
      <c r="F556" s="3"/>
      <c r="G556" s="8" t="e">
        <f t="shared" si="98"/>
        <v>#REF!</v>
      </c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3"/>
      <c r="E557" s="3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3"/>
      <c r="E558" s="3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3"/>
      <c r="E559" s="3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3"/>
      <c r="E560" s="3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3"/>
      <c r="E561" s="3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3"/>
      <c r="E562" s="3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3"/>
      <c r="E563" s="3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3"/>
      <c r="E564" s="3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3"/>
      <c r="E565" s="3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3"/>
      <c r="E566" s="3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3"/>
      <c r="E567" s="3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3"/>
      <c r="E568" s="3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3"/>
      <c r="E569" s="3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3"/>
      <c r="E570" s="3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3"/>
      <c r="E571" s="3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3"/>
      <c r="E572" s="3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3"/>
      <c r="E573" s="3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3"/>
      <c r="E574" s="3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3"/>
      <c r="E575" s="3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3"/>
      <c r="E576" s="3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3"/>
      <c r="E577" s="3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3"/>
      <c r="E578" s="3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3"/>
      <c r="E579" s="3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3"/>
      <c r="E580" s="3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3"/>
      <c r="E581" s="3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3"/>
      <c r="E582" s="3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3"/>
      <c r="E583" s="3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3"/>
      <c r="E584" s="3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3"/>
      <c r="E585" s="3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3"/>
      <c r="E586" s="3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3"/>
      <c r="E587" s="3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3"/>
      <c r="E588" s="3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3"/>
      <c r="E589" s="3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3"/>
      <c r="E590" s="3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3"/>
      <c r="E591" s="3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3"/>
      <c r="E592" s="3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3"/>
      <c r="E593" s="3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3"/>
      <c r="E594" s="3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3"/>
      <c r="E595" s="3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3"/>
      <c r="E596" s="3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3"/>
      <c r="E597" s="3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3"/>
      <c r="E598" s="3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3"/>
      <c r="E599" s="3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3"/>
      <c r="E600" s="3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3"/>
      <c r="E601" s="3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3"/>
      <c r="E602" s="3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3"/>
      <c r="E603" s="3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3"/>
      <c r="E604" s="3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3"/>
      <c r="E605" s="3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3"/>
      <c r="E606" s="3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3"/>
      <c r="E607" s="3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3"/>
      <c r="E608" s="3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3"/>
      <c r="E609" s="3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3"/>
      <c r="E610" s="3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3"/>
      <c r="E611" s="3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3"/>
      <c r="E612" s="3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3"/>
      <c r="E613" s="3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3"/>
      <c r="E614" s="3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3"/>
      <c r="E615" s="3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3"/>
      <c r="E616" s="3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3"/>
      <c r="E617" s="3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3"/>
      <c r="E618" s="3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3"/>
      <c r="E619" s="3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3"/>
      <c r="E620" s="3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3"/>
      <c r="E621" s="3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3"/>
      <c r="E622" s="3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3"/>
      <c r="E623" s="3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3"/>
      <c r="E624" s="3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3"/>
      <c r="E625" s="3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3"/>
      <c r="E626" s="3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3"/>
      <c r="E627" s="3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3"/>
      <c r="E628" s="3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3"/>
      <c r="E629" s="3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3"/>
      <c r="E630" s="3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3"/>
      <c r="E631" s="3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3"/>
      <c r="E632" s="3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3"/>
      <c r="E633" s="3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3"/>
      <c r="E634" s="3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3"/>
      <c r="E635" s="3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3"/>
      <c r="E636" s="3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3"/>
      <c r="E637" s="3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3"/>
      <c r="E638" s="3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3"/>
      <c r="E639" s="3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3"/>
      <c r="E640" s="3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3"/>
      <c r="E641" s="3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3"/>
      <c r="E642" s="3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3"/>
      <c r="E643" s="3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3"/>
      <c r="E644" s="3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3"/>
      <c r="E645" s="3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3"/>
      <c r="E646" s="3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3"/>
      <c r="E647" s="3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3"/>
      <c r="E648" s="3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3"/>
      <c r="E649" s="3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3"/>
      <c r="E650" s="3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3"/>
      <c r="E651" s="3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3"/>
      <c r="E652" s="3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3"/>
      <c r="E653" s="3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3"/>
      <c r="E654" s="3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3"/>
      <c r="E655" s="3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3"/>
      <c r="E656" s="3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3"/>
      <c r="E657" s="3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3"/>
      <c r="E658" s="3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3"/>
      <c r="E659" s="3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3"/>
      <c r="E660" s="3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3"/>
      <c r="E661" s="3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3"/>
      <c r="E662" s="3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3"/>
      <c r="E663" s="3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3"/>
      <c r="E664" s="3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3"/>
      <c r="E665" s="3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3"/>
      <c r="E666" s="3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3"/>
      <c r="E667" s="3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3"/>
      <c r="E668" s="3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3"/>
      <c r="E669" s="3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3"/>
      <c r="E670" s="3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3"/>
      <c r="E671" s="3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3"/>
      <c r="E672" s="3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3"/>
      <c r="E673" s="3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3"/>
      <c r="E674" s="3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3"/>
      <c r="E675" s="3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3"/>
      <c r="E676" s="3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3"/>
      <c r="E677" s="3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3"/>
      <c r="E678" s="3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3"/>
      <c r="E679" s="3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3"/>
      <c r="E680" s="3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3"/>
      <c r="E681" s="3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3"/>
      <c r="E682" s="3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3"/>
      <c r="E683" s="3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3"/>
      <c r="E684" s="3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3"/>
      <c r="E685" s="3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3"/>
      <c r="E686" s="3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3"/>
      <c r="E687" s="3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3"/>
      <c r="E688" s="3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3"/>
      <c r="E689" s="3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3"/>
      <c r="E690" s="3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3"/>
      <c r="E691" s="3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3"/>
      <c r="E692" s="3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3"/>
      <c r="E693" s="3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3"/>
      <c r="E694" s="3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3"/>
      <c r="E695" s="3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3"/>
      <c r="E696" s="3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3"/>
      <c r="E697" s="3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3"/>
      <c r="E698" s="3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3"/>
      <c r="E699" s="3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3"/>
      <c r="E700" s="3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3"/>
      <c r="E701" s="3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3"/>
      <c r="E702" s="3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3"/>
      <c r="E703" s="3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3"/>
      <c r="E704" s="3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3"/>
      <c r="E705" s="3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3"/>
      <c r="E706" s="3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3"/>
      <c r="E707" s="3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3"/>
      <c r="E708" s="3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3"/>
      <c r="E709" s="3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3"/>
      <c r="E710" s="3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3"/>
      <c r="E711" s="3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3"/>
      <c r="E712" s="3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3"/>
      <c r="E713" s="3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3"/>
      <c r="E714" s="3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3"/>
      <c r="E715" s="3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3"/>
      <c r="E716" s="3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3"/>
      <c r="E717" s="3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3"/>
      <c r="E718" s="3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3"/>
      <c r="E719" s="3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3"/>
      <c r="E720" s="3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3"/>
      <c r="E721" s="3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3"/>
      <c r="E722" s="3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3"/>
      <c r="E723" s="3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3"/>
      <c r="E724" s="3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3"/>
      <c r="E725" s="3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3"/>
      <c r="E726" s="3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3"/>
      <c r="E727" s="3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3"/>
      <c r="E728" s="3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3"/>
      <c r="E729" s="3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3"/>
      <c r="E730" s="3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3"/>
      <c r="E731" s="3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3"/>
      <c r="E732" s="3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3"/>
      <c r="E733" s="3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3"/>
      <c r="E734" s="3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3"/>
      <c r="E735" s="3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3"/>
      <c r="E736" s="3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3"/>
      <c r="E737" s="3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3"/>
      <c r="E738" s="3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3"/>
      <c r="E739" s="3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3"/>
      <c r="E740" s="3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3"/>
      <c r="E741" s="3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3"/>
      <c r="E742" s="3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3"/>
      <c r="E743" s="3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3"/>
      <c r="E744" s="3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3"/>
      <c r="E745" s="3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3"/>
      <c r="E746" s="3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3"/>
      <c r="E747" s="3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3"/>
      <c r="E748" s="3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3"/>
      <c r="E749" s="3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3"/>
      <c r="E750" s="3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3"/>
      <c r="E751" s="3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3"/>
      <c r="E752" s="3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3"/>
      <c r="E753" s="3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3"/>
      <c r="E754" s="3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3"/>
      <c r="E755" s="3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3"/>
      <c r="E756" s="3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/>
    <row r="758" spans="1:26" ht="15.75" customHeight="1" x14ac:dyDescent="0.2"/>
    <row r="759" spans="1:26" ht="15.75" customHeight="1" x14ac:dyDescent="0.2"/>
    <row r="760" spans="1:26" ht="15.75" customHeight="1" x14ac:dyDescent="0.2"/>
    <row r="761" spans="1:26" ht="15.75" customHeight="1" x14ac:dyDescent="0.2"/>
    <row r="762" spans="1:26" ht="15.75" customHeight="1" x14ac:dyDescent="0.2"/>
    <row r="763" spans="1:26" ht="15.75" customHeight="1" x14ac:dyDescent="0.2"/>
    <row r="764" spans="1:26" ht="15.75" customHeight="1" x14ac:dyDescent="0.2"/>
    <row r="765" spans="1:26" ht="15.75" customHeight="1" x14ac:dyDescent="0.2"/>
    <row r="766" spans="1:26" ht="15.75" customHeight="1" x14ac:dyDescent="0.2"/>
    <row r="767" spans="1:26" ht="15.75" customHeight="1" x14ac:dyDescent="0.2"/>
    <row r="768" spans="1:26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5:H556">
    <filterColumn colId="1">
      <filters>
        <filter val="Wales"/>
        <filter val="Scotland"/>
      </filters>
    </filterColumn>
    <sortState ref="B5:H556">
      <sortCondition ref="B5:B556"/>
      <sortCondition ref="F5:F556"/>
      <sortCondition ref="E5:E556"/>
      <sortCondition descending="1" ref="G5:G556"/>
    </sortState>
  </autoFilter>
  <mergeCells count="1">
    <mergeCell ref="B2:E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Old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Simpson</dc:creator>
  <cp:lastModifiedBy>Duncan Simpson</cp:lastModifiedBy>
  <dcterms:created xsi:type="dcterms:W3CDTF">2021-06-02T12:35:09Z</dcterms:created>
  <dcterms:modified xsi:type="dcterms:W3CDTF">2021-06-04T10:06:24Z</dcterms:modified>
</cp:coreProperties>
</file>