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16" yWindow="-228" windowWidth="15600" windowHeight="7368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_FilterDatabase" localSheetId="0" hidden="1">Travel!$A$19:$H$147</definedName>
  </definedNames>
  <calcPr calcId="145621"/>
</workbook>
</file>

<file path=xl/calcChain.xml><?xml version="1.0" encoding="utf-8"?>
<calcChain xmlns="http://schemas.openxmlformats.org/spreadsheetml/2006/main">
  <c r="B29" i="3" l="1"/>
  <c r="B36" i="2" l="1"/>
  <c r="B16" i="3" l="1"/>
  <c r="B17" i="3"/>
  <c r="B32" i="1"/>
  <c r="B147" i="1" s="1"/>
</calcChain>
</file>

<file path=xl/sharedStrings.xml><?xml version="1.0" encoding="utf-8"?>
<sst xmlns="http://schemas.openxmlformats.org/spreadsheetml/2006/main" count="609" uniqueCount="156">
  <si>
    <t>Date</t>
  </si>
  <si>
    <t>Location/s</t>
  </si>
  <si>
    <t>Amount (NZ$)</t>
  </si>
  <si>
    <t>International Travel</t>
  </si>
  <si>
    <t>Credit Card expenses</t>
  </si>
  <si>
    <t>Nature (eg, hotel costs, travel, etc)</t>
  </si>
  <si>
    <t>non-Credit Card expenses</t>
  </si>
  <si>
    <t>Domestic Travel</t>
  </si>
  <si>
    <t>Hospitality provided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</si>
  <si>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</si>
  <si>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</si>
  <si>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</si>
  <si>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</si>
  <si>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</si>
  <si>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</si>
  <si>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</si>
  <si>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</si>
  <si>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</si>
  <si>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</si>
  <si>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</si>
  <si>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</si>
  <si>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</si>
  <si>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Te Taura Whiri i te Reo Māori</t>
  </si>
  <si>
    <t>Flights</t>
  </si>
  <si>
    <t>Auckland</t>
  </si>
  <si>
    <t>Accommodation</t>
  </si>
  <si>
    <t>Gisborne</t>
  </si>
  <si>
    <t>Wellington</t>
  </si>
  <si>
    <t>Non-Credit Card expenses</t>
  </si>
  <si>
    <t>Rotorua</t>
  </si>
  <si>
    <t>Gifts &amp; Hospitality accepted (over $100 in estimated value)</t>
  </si>
  <si>
    <t>Communications</t>
  </si>
  <si>
    <t>Hamilton</t>
  </si>
  <si>
    <t xml:space="preserve">Purpose (e.g. hosting delegation from ...) </t>
  </si>
  <si>
    <t>Total travel expenses for the period</t>
  </si>
  <si>
    <t>Total hospitality expenses for the period</t>
  </si>
  <si>
    <t>Total other expenses for the period</t>
  </si>
  <si>
    <t>NIL</t>
  </si>
  <si>
    <t xml:space="preserve">Purpose (e.g., attending conference on...) </t>
  </si>
  <si>
    <t>Nature (eg, hotel costs, travel, etc.)</t>
  </si>
  <si>
    <t xml:space="preserve"> </t>
  </si>
  <si>
    <t>Kai</t>
  </si>
  <si>
    <t>Nil</t>
  </si>
  <si>
    <t>Rental Car</t>
  </si>
  <si>
    <t>Telecommunications</t>
  </si>
  <si>
    <t>Name of CE: Pita Paraone July - Aug 2014, Glenis Philip-Barbara Aug - Oct 2014, Poia Rewi Nov 14 - Jun 2015</t>
  </si>
  <si>
    <t>Poia</t>
  </si>
  <si>
    <t>Name of CE: Pita Paraone Jul - Aug 2014, Glenis Philip-Barbara Aug - Oct 2014, Poia Rewi Nov 14 - Jun 2015</t>
  </si>
  <si>
    <t>May 2015 x17 trips</t>
  </si>
  <si>
    <t>Rental Vehicle</t>
  </si>
  <si>
    <t>Taxi Charges</t>
  </si>
  <si>
    <t>June 2015 x12 trips</t>
  </si>
  <si>
    <t>Power</t>
  </si>
  <si>
    <t>Mileage</t>
  </si>
  <si>
    <t>Travel Fee</t>
  </si>
  <si>
    <t>June 2015</t>
  </si>
  <si>
    <t>May 2015</t>
  </si>
  <si>
    <t>Card/Account Fee</t>
  </si>
  <si>
    <t>Wellington Leaders' Series Luncheon</t>
  </si>
  <si>
    <t>April 2015</t>
  </si>
  <si>
    <t>March 2015</t>
  </si>
  <si>
    <t>February 2015</t>
  </si>
  <si>
    <t>January 2015</t>
  </si>
  <si>
    <t>November 2014</t>
  </si>
  <si>
    <t>October 2014</t>
  </si>
  <si>
    <t>September 2014</t>
  </si>
  <si>
    <t>August 2014</t>
  </si>
  <si>
    <t xml:space="preserve">  </t>
  </si>
  <si>
    <t>Credit Card Fee</t>
  </si>
  <si>
    <t>He Puna Whakarauora team hui</t>
  </si>
  <si>
    <t>Researcher Stakeholder hui</t>
  </si>
  <si>
    <t>Conference</t>
  </si>
  <si>
    <t>Policy hui</t>
  </si>
  <si>
    <t>Human Resources hui</t>
  </si>
  <si>
    <t>Hui with Toihau</t>
  </si>
  <si>
    <t>Research Stakeholder hui</t>
  </si>
  <si>
    <t>Stakeholder hui</t>
  </si>
  <si>
    <t>Name of CE: Pita Paraone Jul - Aug 2014, Glenis Philip-Barbara Aug - Oct 2014, Poia Rewi Nov 2014 - Jun 2015</t>
  </si>
  <si>
    <t>July 2015</t>
  </si>
  <si>
    <t>Reimbursement of Flight to attend Board hui Akl/Wtn</t>
  </si>
  <si>
    <t>August 2015</t>
  </si>
  <si>
    <t>Christchurch</t>
  </si>
  <si>
    <t>Dunedin</t>
  </si>
  <si>
    <t>Tauranga</t>
  </si>
  <si>
    <t>Bond for Acting CE Secondment</t>
  </si>
  <si>
    <t xml:space="preserve">Reimbursement data charges  Feb - May 2015 </t>
  </si>
  <si>
    <t>All staff hui morning tea x22 people</t>
  </si>
  <si>
    <t>Morning tea for staff celebrating Diversity Award Celebration x22 people</t>
  </si>
  <si>
    <t>Farewell afternoon tea for Chief Executive x25 people</t>
  </si>
  <si>
    <t>Farewell afternoon tea for Acting Chief Executive x22 people</t>
  </si>
  <si>
    <t>Hui with Minister for Māori Development x4 people</t>
  </si>
  <si>
    <t>Chief Executive announcement of new position morning tea x22 people</t>
  </si>
  <si>
    <t>Kaitaia</t>
  </si>
  <si>
    <t>Hastings</t>
  </si>
  <si>
    <t>New Plymouth</t>
  </si>
  <si>
    <t>December 2014</t>
  </si>
  <si>
    <t>January 2015 x5 trips</t>
  </si>
  <si>
    <t>December 2014 x12 trips</t>
  </si>
  <si>
    <t>November 2014 x7 trips</t>
  </si>
  <si>
    <t>October 2014 x5</t>
  </si>
  <si>
    <t>July 2014</t>
  </si>
  <si>
    <t>April 2015 x7 trips</t>
  </si>
  <si>
    <t>March 2015 x9 trips</t>
  </si>
  <si>
    <t>February 2015 x10 trips</t>
  </si>
  <si>
    <t xml:space="preserve">Board Hui </t>
  </si>
  <si>
    <t>Hui with external legal provider</t>
  </si>
  <si>
    <t>Board and Minister of Māori Affairs hui</t>
  </si>
  <si>
    <t>Attend Human Rights Awards</t>
  </si>
  <si>
    <t xml:space="preserve">August 2014 </t>
  </si>
  <si>
    <t xml:space="preserve">Hui with ex Chief Executive </t>
  </si>
  <si>
    <t xml:space="preserve">Attend Tangi </t>
  </si>
  <si>
    <t xml:space="preserve">September 2014 </t>
  </si>
  <si>
    <t xml:space="preserve">October 2014 </t>
  </si>
  <si>
    <t xml:space="preserve">Acting CE Secondment </t>
  </si>
  <si>
    <t xml:space="preserve">November 2014 </t>
  </si>
  <si>
    <t>Acting CE Secondment</t>
  </si>
  <si>
    <t xml:space="preserve">Acting CE Secondment  </t>
  </si>
  <si>
    <t>Reimbursement of mileage - Warrington-Dunedin</t>
  </si>
  <si>
    <t>Acting CE Secondment - Refund</t>
  </si>
  <si>
    <t>Mileage - Warrington - Dunedin</t>
  </si>
  <si>
    <t xml:space="preserve">Māori Language Advisory Board </t>
  </si>
  <si>
    <t xml:space="preserve">Change Fee </t>
  </si>
  <si>
    <t>Mileage 3&amp;5/02/2015 Warrington - Dunedin - Warrington</t>
  </si>
  <si>
    <t>Mileage 9 &amp; 12 Feb 2015 Warrington - Dunedin - Warrington</t>
  </si>
  <si>
    <t xml:space="preserve">Māori Language Advisory Group Hui </t>
  </si>
  <si>
    <t>Mileage - Dunedn - Warrington</t>
  </si>
  <si>
    <t>Mileage 2 Mar Dunedin - Warrington</t>
  </si>
  <si>
    <t xml:space="preserve">Te Matatini &amp; Acting CE Secondment </t>
  </si>
  <si>
    <t>Mileage 30 Mar Warrington - Dunedin</t>
  </si>
  <si>
    <t>Mileage - Dunedin - Warrington</t>
  </si>
  <si>
    <t>Mileage - May Warrington - Dunedin</t>
  </si>
  <si>
    <t>Mileage -  Warrington-Dunedin-Warrington</t>
  </si>
  <si>
    <t xml:space="preserve">Hui with Māori TV and Reo Irirangi </t>
  </si>
  <si>
    <t>Māori Language Advisory Group Hui</t>
  </si>
  <si>
    <t xml:space="preserve">June 2015 </t>
  </si>
  <si>
    <t>Mileage 15&amp;16/02/2015 Warrington - Dunedin</t>
  </si>
  <si>
    <t>Honolulu</t>
  </si>
  <si>
    <t>End of year lunch for staff and Board x 25 people</t>
  </si>
  <si>
    <t>Dinner with Auckland Region Language Planner</t>
  </si>
  <si>
    <t>Dinner meeting with Director Indig Education (Vic BC)</t>
  </si>
  <si>
    <t xml:space="preserve">Dinner Māori Language Awards </t>
  </si>
  <si>
    <t>Breakfast Māori Language Awards</t>
  </si>
  <si>
    <t>06/02/015</t>
  </si>
  <si>
    <t>Māori Language Advisory Board</t>
  </si>
  <si>
    <t xml:space="preserve">Māori Language Advisory Group </t>
  </si>
  <si>
    <t xml:space="preserve">Māori Language Advisory Group Hui fee charge </t>
  </si>
  <si>
    <t>Reimbursement of lunch - HR debrief</t>
  </si>
  <si>
    <t xml:space="preserve">Power for Acting Chief Executive accommodation </t>
  </si>
  <si>
    <t>Reimbursement of dinner with  potential research providers - stakeholder engagement</t>
  </si>
  <si>
    <t>Board Hui and Te Wiki o Te Reo Māori (TWOTRM) Launch</t>
  </si>
  <si>
    <t>Board Hui and travel to TWOTRM Launch</t>
  </si>
  <si>
    <t xml:space="preserve">Mā te Reo hui </t>
  </si>
  <si>
    <t>Mā te Reo project hui</t>
  </si>
  <si>
    <t xml:space="preserve">Board Meeting and attend Ngā Tohu Reo Māori (NTRM) </t>
  </si>
  <si>
    <t>Board Meeting and attend NTRM</t>
  </si>
  <si>
    <t>NTRM change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</si>
</sst>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_-;\-&quot;$&quot;* #,##0_-;_-&quot;$&quot;* &quot;-&quot;??_-;_-@_-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0"/>
      <name val="Verdana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4" fontId="11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7" applyNumberFormat="0" applyAlignment="0" applyProtection="0"/>
    <xf numFmtId="0" fontId="33" fillId="10" borderId="8" applyNumberFormat="0" applyAlignment="0" applyProtection="0"/>
    <xf numFmtId="0" fontId="34" fillId="10" borderId="7" applyNumberFormat="0" applyAlignment="0" applyProtection="0"/>
    <xf numFmtId="0" fontId="35" fillId="0" borderId="9" applyNumberFormat="0" applyFill="0" applyAlignment="0" applyProtection="0"/>
    <xf numFmtId="0" fontId="36" fillId="11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3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9" fillId="36" borderId="0" applyNumberFormat="0" applyBorder="0" applyAlignment="0" applyProtection="0"/>
    <xf numFmtId="0" fontId="40" fillId="0" borderId="0"/>
    <xf numFmtId="0" fontId="9" fillId="0" borderId="0"/>
    <xf numFmtId="44" fontId="9" fillId="0" borderId="0" applyFont="0" applyFill="0" applyBorder="0" applyAlignment="0" applyProtection="0"/>
    <xf numFmtId="0" fontId="9" fillId="12" borderId="11" applyNumberFormat="0" applyFont="0" applyAlignment="0" applyProtection="0"/>
    <xf numFmtId="0" fontId="41" fillId="0" borderId="0"/>
    <xf numFmtId="0" fontId="8" fillId="0" borderId="0"/>
    <xf numFmtId="44" fontId="8" fillId="0" borderId="0" applyFont="0" applyFill="0" applyBorder="0" applyAlignment="0" applyProtection="0"/>
    <xf numFmtId="0" fontId="8" fillId="12" borderId="11" applyNumberFormat="0" applyFont="0" applyAlignment="0" applyProtection="0"/>
    <xf numFmtId="0" fontId="24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7" fillId="12" borderId="11" applyNumberFormat="0" applyFont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11" applyNumberFormat="0" applyFont="0" applyAlignment="0" applyProtection="0"/>
    <xf numFmtId="43" fontId="1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11" applyNumberFormat="0" applyFont="0" applyAlignment="0" applyProtection="0"/>
    <xf numFmtId="0" fontId="24" fillId="0" borderId="0"/>
    <xf numFmtId="0" fontId="47" fillId="0" borderId="0"/>
  </cellStyleXfs>
  <cellXfs count="158">
    <xf numFmtId="0" fontId="0" fillId="0" borderId="0" xfId="0"/>
    <xf numFmtId="0" fontId="14" fillId="0" borderId="1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17" fillId="2" borderId="2" xfId="0" applyFont="1" applyFill="1" applyBorder="1" applyAlignment="1">
      <alignment wrapText="1"/>
    </xf>
    <xf numFmtId="44" fontId="17" fillId="2" borderId="2" xfId="1" applyFont="1" applyFill="1" applyBorder="1" applyAlignment="1"/>
    <xf numFmtId="0" fontId="17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44" fontId="16" fillId="0" borderId="0" xfId="1" applyFont="1" applyAlignment="1"/>
    <xf numFmtId="0" fontId="16" fillId="0" borderId="0" xfId="0" applyFont="1" applyFill="1" applyBorder="1" applyAlignment="1">
      <alignment wrapText="1"/>
    </xf>
    <xf numFmtId="0" fontId="17" fillId="2" borderId="2" xfId="0" applyFont="1" applyFill="1" applyBorder="1" applyAlignment="1"/>
    <xf numFmtId="17" fontId="16" fillId="0" borderId="0" xfId="0" applyNumberFormat="1" applyFont="1" applyAlignment="1">
      <alignment wrapText="1"/>
    </xf>
    <xf numFmtId="44" fontId="18" fillId="0" borderId="0" xfId="1" applyFont="1" applyFill="1" applyAlignment="1">
      <alignment horizontal="left" vertical="top"/>
    </xf>
    <xf numFmtId="0" fontId="19" fillId="0" borderId="0" xfId="0" applyFont="1" applyAlignment="1">
      <alignment vertical="top" wrapText="1"/>
    </xf>
    <xf numFmtId="0" fontId="17" fillId="3" borderId="2" xfId="0" applyFont="1" applyFill="1" applyBorder="1" applyAlignment="1">
      <alignment wrapText="1"/>
    </xf>
    <xf numFmtId="44" fontId="17" fillId="3" borderId="2" xfId="1" applyFont="1" applyFill="1" applyBorder="1" applyAlignment="1"/>
    <xf numFmtId="0" fontId="17" fillId="3" borderId="2" xfId="0" applyFont="1" applyFill="1" applyBorder="1" applyAlignment="1"/>
    <xf numFmtId="44" fontId="18" fillId="0" borderId="0" xfId="1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/>
    <xf numFmtId="44" fontId="16" fillId="0" borderId="0" xfId="1" applyFont="1" applyFill="1" applyBorder="1" applyAlignment="1"/>
    <xf numFmtId="0" fontId="20" fillId="4" borderId="3" xfId="0" applyFont="1" applyFill="1" applyBorder="1" applyAlignment="1">
      <alignment horizontal="left" vertical="top"/>
    </xf>
    <xf numFmtId="44" fontId="14" fillId="4" borderId="3" xfId="1" applyFont="1" applyFill="1" applyBorder="1" applyAlignment="1"/>
    <xf numFmtId="0" fontId="16" fillId="4" borderId="3" xfId="0" applyFont="1" applyFill="1" applyBorder="1" applyAlignment="1"/>
    <xf numFmtId="0" fontId="16" fillId="4" borderId="3" xfId="0" applyFont="1" applyFill="1" applyBorder="1" applyAlignment="1">
      <alignment wrapText="1"/>
    </xf>
    <xf numFmtId="44" fontId="16" fillId="4" borderId="1" xfId="1" applyFont="1" applyFill="1" applyBorder="1" applyAlignment="1">
      <alignment horizontal="left" vertical="top"/>
    </xf>
    <xf numFmtId="0" fontId="16" fillId="4" borderId="1" xfId="0" applyFont="1" applyFill="1" applyBorder="1" applyAlignment="1">
      <alignment wrapText="1"/>
    </xf>
    <xf numFmtId="164" fontId="18" fillId="0" borderId="0" xfId="0" applyNumberFormat="1" applyFont="1" applyAlignment="1">
      <alignment horizontal="left" vertical="top" wrapText="1"/>
    </xf>
    <xf numFmtId="0" fontId="12" fillId="0" borderId="2" xfId="0" applyFont="1" applyBorder="1" applyAlignment="1">
      <alignment wrapText="1"/>
    </xf>
    <xf numFmtId="44" fontId="12" fillId="0" borderId="2" xfId="1" applyFont="1" applyBorder="1" applyAlignment="1"/>
    <xf numFmtId="0" fontId="10" fillId="0" borderId="0" xfId="0" applyFont="1" applyAlignment="1">
      <alignment wrapText="1"/>
    </xf>
    <xf numFmtId="44" fontId="10" fillId="0" borderId="0" xfId="1" applyFont="1" applyAlignment="1"/>
    <xf numFmtId="17" fontId="10" fillId="0" borderId="0" xfId="0" applyNumberFormat="1" applyFont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44" fontId="12" fillId="0" borderId="2" xfId="1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44" fontId="12" fillId="4" borderId="1" xfId="1" applyFont="1" applyFill="1" applyBorder="1" applyAlignment="1"/>
    <xf numFmtId="44" fontId="12" fillId="4" borderId="1" xfId="1" applyFont="1" applyFill="1" applyBorder="1" applyAlignment="1">
      <alignment horizontal="left" vertical="top"/>
    </xf>
    <xf numFmtId="44" fontId="16" fillId="0" borderId="0" xfId="1" applyFont="1" applyAlignment="1">
      <alignment wrapText="1"/>
    </xf>
    <xf numFmtId="0" fontId="14" fillId="4" borderId="3" xfId="0" applyFont="1" applyFill="1" applyBorder="1" applyAlignment="1"/>
    <xf numFmtId="0" fontId="12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44" fontId="22" fillId="0" borderId="0" xfId="1" applyFont="1" applyBorder="1" applyAlignment="1">
      <alignment horizontal="left" vertical="top" wrapText="1"/>
    </xf>
    <xf numFmtId="0" fontId="10" fillId="0" borderId="0" xfId="0" applyFont="1" applyFill="1" applyBorder="1"/>
    <xf numFmtId="44" fontId="12" fillId="0" borderId="1" xfId="1" applyFont="1" applyBorder="1" applyAlignment="1">
      <alignment wrapText="1"/>
    </xf>
    <xf numFmtId="0" fontId="12" fillId="4" borderId="3" xfId="0" applyFont="1" applyFill="1" applyBorder="1" applyAlignment="1"/>
    <xf numFmtId="0" fontId="10" fillId="4" borderId="3" xfId="0" applyFont="1" applyFill="1" applyBorder="1" applyAlignment="1"/>
    <xf numFmtId="0" fontId="10" fillId="4" borderId="3" xfId="0" applyFont="1" applyFill="1" applyBorder="1" applyAlignment="1">
      <alignment wrapText="1"/>
    </xf>
    <xf numFmtId="0" fontId="12" fillId="4" borderId="1" xfId="0" applyFont="1" applyFill="1" applyBorder="1" applyAlignment="1"/>
    <xf numFmtId="44" fontId="10" fillId="4" borderId="1" xfId="1" applyFont="1" applyFill="1" applyBorder="1" applyAlignment="1">
      <alignment horizontal="left" vertical="top"/>
    </xf>
    <xf numFmtId="0" fontId="10" fillId="4" borderId="1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17" fontId="8" fillId="0" borderId="0" xfId="0" applyNumberFormat="1" applyFont="1" applyAlignment="1">
      <alignment horizontal="left" vertical="top" wrapText="1"/>
    </xf>
    <xf numFmtId="0" fontId="20" fillId="3" borderId="2" xfId="0" applyFont="1" applyFill="1" applyBorder="1" applyAlignment="1">
      <alignment wrapText="1"/>
    </xf>
    <xf numFmtId="44" fontId="20" fillId="3" borderId="2" xfId="1" applyFont="1" applyFill="1" applyBorder="1" applyAlignment="1"/>
    <xf numFmtId="0" fontId="20" fillId="3" borderId="2" xfId="0" applyFont="1" applyFill="1" applyBorder="1" applyAlignment="1"/>
    <xf numFmtId="0" fontId="12" fillId="3" borderId="2" xfId="0" applyFont="1" applyFill="1" applyBorder="1" applyAlignment="1">
      <alignment wrapText="1"/>
    </xf>
    <xf numFmtId="164" fontId="23" fillId="0" borderId="0" xfId="52" applyNumberFormat="1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0" fontId="17" fillId="5" borderId="2" xfId="0" applyFont="1" applyFill="1" applyBorder="1" applyAlignment="1">
      <alignment wrapText="1"/>
    </xf>
    <xf numFmtId="0" fontId="16" fillId="5" borderId="0" xfId="0" applyFont="1" applyFill="1"/>
    <xf numFmtId="0" fontId="15" fillId="0" borderId="2" xfId="0" applyFont="1" applyBorder="1" applyAlignment="1">
      <alignment wrapText="1"/>
    </xf>
    <xf numFmtId="17" fontId="42" fillId="0" borderId="0" xfId="0" applyNumberFormat="1" applyFont="1" applyAlignment="1">
      <alignment vertical="top" wrapText="1"/>
    </xf>
    <xf numFmtId="0" fontId="42" fillId="0" borderId="0" xfId="0" applyFont="1" applyAlignment="1">
      <alignment wrapText="1"/>
    </xf>
    <xf numFmtId="44" fontId="42" fillId="0" borderId="0" xfId="1" applyFont="1" applyAlignment="1">
      <alignment wrapText="1"/>
    </xf>
    <xf numFmtId="14" fontId="42" fillId="0" borderId="0" xfId="0" applyNumberFormat="1" applyFont="1" applyAlignment="1">
      <alignment wrapText="1"/>
    </xf>
    <xf numFmtId="165" fontId="42" fillId="0" borderId="0" xfId="1" applyNumberFormat="1" applyFont="1" applyAlignment="1">
      <alignment wrapText="1"/>
    </xf>
    <xf numFmtId="44" fontId="22" fillId="0" borderId="0" xfId="0" applyNumberFormat="1" applyFont="1" applyFill="1" applyBorder="1" applyAlignment="1">
      <alignment horizontal="left" vertical="top" wrapText="1"/>
    </xf>
    <xf numFmtId="44" fontId="23" fillId="0" borderId="0" xfId="3" applyFont="1" applyAlignment="1">
      <alignment horizontal="left" vertical="top" wrapText="1"/>
    </xf>
    <xf numFmtId="44" fontId="44" fillId="0" borderId="0" xfId="3" applyFont="1" applyFill="1"/>
    <xf numFmtId="44" fontId="42" fillId="0" borderId="0" xfId="3" applyFont="1" applyFill="1" applyBorder="1" applyAlignment="1">
      <alignment vertical="center"/>
    </xf>
    <xf numFmtId="0" fontId="46" fillId="0" borderId="0" xfId="52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44" fontId="12" fillId="0" borderId="3" xfId="1" applyFont="1" applyBorder="1" applyAlignment="1"/>
    <xf numFmtId="17" fontId="42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left" vertical="top" wrapText="1"/>
    </xf>
    <xf numFmtId="44" fontId="46" fillId="0" borderId="0" xfId="3" applyFont="1" applyFill="1" applyBorder="1" applyAlignment="1">
      <alignment horizontal="left" vertical="top" wrapText="1"/>
    </xf>
    <xf numFmtId="0" fontId="46" fillId="0" borderId="0" xfId="52" applyFont="1" applyFill="1" applyBorder="1" applyAlignment="1">
      <alignment vertical="center"/>
    </xf>
    <xf numFmtId="8" fontId="42" fillId="0" borderId="0" xfId="3" applyNumberFormat="1" applyFont="1" applyFill="1" applyBorder="1" applyAlignment="1">
      <alignment vertical="center"/>
    </xf>
    <xf numFmtId="0" fontId="45" fillId="0" borderId="0" xfId="52" applyFont="1" applyFill="1" applyAlignment="1">
      <alignment horizontal="left" vertical="top" wrapText="1"/>
    </xf>
    <xf numFmtId="44" fontId="23" fillId="0" borderId="0" xfId="3" applyFont="1" applyFill="1" applyAlignment="1">
      <alignment horizontal="left" vertical="top" wrapText="1"/>
    </xf>
    <xf numFmtId="0" fontId="23" fillId="0" borderId="0" xfId="52" applyFont="1" applyFill="1" applyAlignment="1">
      <alignment horizontal="left" vertical="top" wrapText="1"/>
    </xf>
    <xf numFmtId="164" fontId="23" fillId="0" borderId="0" xfId="52" applyNumberFormat="1" applyFont="1" applyFill="1" applyAlignment="1">
      <alignment horizontal="left" vertical="top" wrapText="1"/>
    </xf>
    <xf numFmtId="0" fontId="23" fillId="0" borderId="0" xfId="52" applyFont="1" applyFill="1" applyAlignment="1">
      <alignment vertical="top" wrapText="1"/>
    </xf>
    <xf numFmtId="0" fontId="23" fillId="0" borderId="0" xfId="52" applyFont="1" applyFill="1" applyBorder="1" applyAlignment="1">
      <alignment vertical="top" wrapText="1"/>
    </xf>
    <xf numFmtId="0" fontId="23" fillId="0" borderId="0" xfId="52" applyFont="1" applyFill="1" applyAlignment="1">
      <alignment vertical="top" wrapText="1"/>
    </xf>
    <xf numFmtId="0" fontId="23" fillId="0" borderId="0" xfId="52" applyFont="1" applyFill="1" applyAlignment="1">
      <alignment horizontal="left" vertical="center" wrapText="1"/>
    </xf>
    <xf numFmtId="0" fontId="45" fillId="0" borderId="0" xfId="52" applyFont="1" applyFill="1" applyAlignment="1">
      <alignment horizontal="left" vertical="top" wrapText="1"/>
    </xf>
    <xf numFmtId="0" fontId="45" fillId="0" borderId="0" xfId="52" applyFont="1" applyFill="1" applyBorder="1" applyAlignment="1">
      <alignment horizontal="left" vertical="top" wrapText="1"/>
    </xf>
    <xf numFmtId="0" fontId="45" fillId="0" borderId="0" xfId="52" applyFont="1" applyFill="1" applyAlignment="1">
      <alignment vertical="center"/>
    </xf>
    <xf numFmtId="14" fontId="16" fillId="0" borderId="0" xfId="0" applyNumberFormat="1" applyFont="1" applyAlignment="1">
      <alignment wrapText="1"/>
    </xf>
    <xf numFmtId="43" fontId="16" fillId="0" borderId="0" xfId="63" applyFont="1" applyAlignment="1">
      <alignment wrapText="1"/>
    </xf>
    <xf numFmtId="0" fontId="45" fillId="0" borderId="0" xfId="52" applyFont="1" applyFill="1" applyAlignment="1">
      <alignment horizontal="left" vertical="top" wrapText="1"/>
    </xf>
    <xf numFmtId="2" fontId="24" fillId="0" borderId="0" xfId="52" applyNumberFormat="1"/>
    <xf numFmtId="0" fontId="23" fillId="0" borderId="0" xfId="52" applyFont="1" applyFill="1" applyAlignment="1">
      <alignment horizontal="left" vertical="center" wrapText="1"/>
    </xf>
    <xf numFmtId="17" fontId="24" fillId="0" borderId="0" xfId="52" applyNumberFormat="1"/>
    <xf numFmtId="15" fontId="4" fillId="0" borderId="0" xfId="0" applyNumberFormat="1" applyFont="1" applyFill="1" applyBorder="1" applyAlignment="1">
      <alignment horizontal="left" vertical="top" wrapText="1"/>
    </xf>
    <xf numFmtId="44" fontId="16" fillId="0" borderId="0" xfId="0" applyNumberFormat="1" applyFont="1" applyAlignment="1">
      <alignment wrapText="1"/>
    </xf>
    <xf numFmtId="0" fontId="22" fillId="0" borderId="0" xfId="52" applyFont="1" applyFill="1" applyAlignment="1">
      <alignment horizontal="left" vertical="top" wrapText="1"/>
    </xf>
    <xf numFmtId="44" fontId="22" fillId="0" borderId="0" xfId="3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44" fontId="18" fillId="0" borderId="0" xfId="0" applyNumberFormat="1" applyFont="1" applyAlignment="1">
      <alignment horizontal="left" vertical="top" wrapText="1"/>
    </xf>
    <xf numFmtId="44" fontId="18" fillId="0" borderId="0" xfId="0" applyNumberFormat="1" applyFont="1" applyFill="1" applyBorder="1" applyAlignment="1">
      <alignment horizontal="left" vertical="top" wrapText="1"/>
    </xf>
    <xf numFmtId="44" fontId="16" fillId="0" borderId="0" xfId="0" applyNumberFormat="1" applyFont="1" applyFill="1" applyBorder="1" applyAlignment="1">
      <alignment horizontal="left" vertical="top" wrapText="1"/>
    </xf>
    <xf numFmtId="0" fontId="23" fillId="0" borderId="0" xfId="52" applyFont="1" applyFill="1" applyBorder="1" applyAlignment="1">
      <alignment vertical="top" wrapText="1"/>
    </xf>
    <xf numFmtId="44" fontId="23" fillId="0" borderId="0" xfId="67" applyFont="1" applyFill="1" applyBorder="1" applyAlignment="1">
      <alignment horizontal="left" vertical="top" wrapText="1"/>
    </xf>
    <xf numFmtId="44" fontId="44" fillId="0" borderId="0" xfId="67" applyFont="1" applyFill="1" applyBorder="1" applyAlignment="1">
      <alignment vertical="center"/>
    </xf>
    <xf numFmtId="44" fontId="23" fillId="37" borderId="0" xfId="67" applyFont="1" applyFill="1" applyAlignment="1">
      <alignment horizontal="left" vertical="top" wrapText="1"/>
    </xf>
    <xf numFmtId="15" fontId="2" fillId="0" borderId="0" xfId="0" quotePrefix="1" applyNumberFormat="1" applyFont="1" applyFill="1" applyBorder="1" applyAlignment="1">
      <alignment horizontal="left" vertical="top" wrapText="1"/>
    </xf>
    <xf numFmtId="0" fontId="23" fillId="37" borderId="0" xfId="52" applyFont="1" applyFill="1" applyAlignment="1">
      <alignment horizontal="left" vertical="top" wrapText="1"/>
    </xf>
    <xf numFmtId="0" fontId="0" fillId="0" borderId="0" xfId="0" applyBorder="1"/>
    <xf numFmtId="15" fontId="2" fillId="0" borderId="0" xfId="0" applyNumberFormat="1" applyFont="1" applyFill="1" applyBorder="1" applyAlignment="1">
      <alignment horizontal="left" vertical="top" wrapText="1"/>
    </xf>
    <xf numFmtId="17" fontId="2" fillId="0" borderId="0" xfId="0" quotePrefix="1" applyNumberFormat="1" applyFont="1" applyFill="1" applyBorder="1" applyAlignment="1">
      <alignment horizontal="left" vertical="top" wrapText="1"/>
    </xf>
    <xf numFmtId="17" fontId="22" fillId="37" borderId="0" xfId="52" quotePrefix="1" applyNumberFormat="1" applyFont="1" applyFill="1" applyAlignment="1">
      <alignment horizontal="left" vertical="top" wrapText="1"/>
    </xf>
    <xf numFmtId="0" fontId="22" fillId="37" borderId="0" xfId="52" applyFont="1" applyFill="1" applyAlignment="1">
      <alignment horizontal="left" vertical="top" wrapText="1"/>
    </xf>
    <xf numFmtId="44" fontId="2" fillId="0" borderId="0" xfId="3" applyFont="1" applyFill="1" applyBorder="1" applyAlignment="1">
      <alignment vertical="center"/>
    </xf>
    <xf numFmtId="15" fontId="22" fillId="0" borderId="0" xfId="52" applyNumberFormat="1" applyFont="1" applyFill="1" applyAlignment="1">
      <alignment horizontal="left" vertical="center" wrapText="1"/>
    </xf>
    <xf numFmtId="0" fontId="22" fillId="0" borderId="0" xfId="52" applyFont="1" applyFill="1" applyAlignment="1">
      <alignment vertical="center"/>
    </xf>
    <xf numFmtId="0" fontId="12" fillId="0" borderId="0" xfId="0" applyFont="1" applyBorder="1" applyAlignment="1">
      <alignment wrapText="1"/>
    </xf>
    <xf numFmtId="44" fontId="12" fillId="0" borderId="0" xfId="1" applyFont="1" applyBorder="1" applyAlignment="1"/>
    <xf numFmtId="17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44" fontId="22" fillId="0" borderId="0" xfId="67" applyFont="1" applyFill="1" applyBorder="1" applyAlignment="1">
      <alignment horizontal="left" vertical="top" wrapText="1"/>
    </xf>
    <xf numFmtId="0" fontId="22" fillId="0" borderId="0" xfId="52" applyFont="1" applyBorder="1" applyAlignment="1">
      <alignment horizontal="left" vertical="top" wrapText="1"/>
    </xf>
    <xf numFmtId="0" fontId="22" fillId="0" borderId="0" xfId="52" applyFont="1" applyFill="1" applyBorder="1" applyAlignment="1">
      <alignment horizontal="left" vertical="top" wrapText="1"/>
    </xf>
    <xf numFmtId="44" fontId="22" fillId="0" borderId="0" xfId="67" applyFont="1" applyFill="1" applyAlignment="1">
      <alignment horizontal="left" vertical="top" wrapText="1"/>
    </xf>
    <xf numFmtId="17" fontId="22" fillId="0" borderId="0" xfId="52" applyNumberFormat="1" applyFont="1"/>
    <xf numFmtId="0" fontId="22" fillId="0" borderId="0" xfId="73" applyFont="1" applyAlignment="1">
      <alignment vertical="top" wrapText="1"/>
    </xf>
    <xf numFmtId="17" fontId="1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Alignment="1">
      <alignment wrapText="1"/>
    </xf>
    <xf numFmtId="0" fontId="2" fillId="0" borderId="0" xfId="0" applyFont="1" applyFill="1" applyAlignment="1">
      <alignment wrapText="1"/>
    </xf>
    <xf numFmtId="17" fontId="10" fillId="0" borderId="0" xfId="0" applyNumberFormat="1" applyFont="1" applyFill="1" applyAlignment="1">
      <alignment wrapText="1"/>
    </xf>
    <xf numFmtId="44" fontId="22" fillId="0" borderId="0" xfId="1" applyFont="1" applyFill="1" applyAlignment="1">
      <alignment horizontal="left" vertical="top" wrapText="1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10" fillId="0" borderId="0" xfId="0" applyFont="1" applyFill="1" applyAlignment="1">
      <alignment wrapText="1"/>
    </xf>
    <xf numFmtId="15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7" fillId="2" borderId="2" xfId="0" applyFont="1" applyFill="1" applyBorder="1" applyAlignment="1">
      <alignment wrapText="1"/>
    </xf>
    <xf numFmtId="0" fontId="17" fillId="5" borderId="2" xfId="0" applyFont="1" applyFill="1" applyBorder="1" applyAlignment="1">
      <alignment wrapText="1"/>
    </xf>
    <xf numFmtId="0" fontId="42" fillId="0" borderId="2" xfId="0" applyFont="1" applyBorder="1" applyAlignment="1">
      <alignment wrapText="1"/>
    </xf>
    <xf numFmtId="0" fontId="43" fillId="0" borderId="2" xfId="0" applyFont="1" applyBorder="1" applyAlignment="1">
      <alignment horizontal="justify" vertical="center"/>
    </xf>
    <xf numFmtId="0" fontId="42" fillId="0" borderId="2" xfId="0" applyFont="1" applyBorder="1" applyAlignment="1">
      <alignment vertical="center"/>
    </xf>
    <xf numFmtId="0" fontId="17" fillId="3" borderId="2" xfId="0" applyFont="1" applyFill="1" applyBorder="1" applyAlignment="1">
      <alignment wrapText="1"/>
    </xf>
    <xf numFmtId="0" fontId="14" fillId="0" borderId="2" xfId="0" applyFont="1" applyBorder="1" applyAlignment="1"/>
  </cellXfs>
  <cellStyles count="7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63" builtinId="3"/>
    <cellStyle name="Currency" xfId="1" builtinId="4"/>
    <cellStyle name="Currency 2" xfId="3"/>
    <cellStyle name="Currency 2 2" xfId="46"/>
    <cellStyle name="Currency 2 3" xfId="50"/>
    <cellStyle name="Currency 2 4" xfId="55"/>
    <cellStyle name="Currency 2 5" xfId="59"/>
    <cellStyle name="Currency 2 6" xfId="68"/>
    <cellStyle name="Currency 3" xfId="65"/>
    <cellStyle name="Currency 3 2" xfId="67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45"/>
    <cellStyle name="Normal 2 2 2" xfId="53"/>
    <cellStyle name="Normal 2 2 3" xfId="57"/>
    <cellStyle name="Normal 2 2 4" xfId="61"/>
    <cellStyle name="Normal 2 2 5" xfId="70"/>
    <cellStyle name="Normal 2 3" xfId="49"/>
    <cellStyle name="Normal 2 4" xfId="54"/>
    <cellStyle name="Normal 2 5" xfId="60"/>
    <cellStyle name="Normal 2 6" xfId="69"/>
    <cellStyle name="Normal 3" xfId="44"/>
    <cellStyle name="Normal 3 2" xfId="52"/>
    <cellStyle name="Normal 4" xfId="48"/>
    <cellStyle name="Normal 4 2" xfId="72"/>
    <cellStyle name="Normal 5" xfId="58"/>
    <cellStyle name="Normal 6" xfId="64"/>
    <cellStyle name="Normal 7" xfId="66"/>
    <cellStyle name="Normal 8" xfId="73"/>
    <cellStyle name="Note 2" xfId="47"/>
    <cellStyle name="Note 2 2" xfId="51"/>
    <cellStyle name="Note 2 3" xfId="56"/>
    <cellStyle name="Note 2 4" xfId="62"/>
    <cellStyle name="Note 2 5" xfId="7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170"/>
  <sheetViews>
    <sheetView tabSelected="1" zoomScale="90" zoomScaleNormal="90" zoomScaleSheetLayoutView="98" workbookViewId="0">
      <selection activeCell="C139" sqref="C139"/>
    </sheetView>
  </sheetViews>
  <sheetFormatPr defaultColWidth="9.109375" defaultRowHeight="13.8" x14ac:dyDescent="0.3"/>
  <cols>
    <col min="1" max="1" width="15" style="7" customWidth="1"/>
    <col min="2" max="2" width="17" style="8" customWidth="1"/>
    <col min="3" max="3" width="68.33203125" style="7" customWidth="1"/>
    <col min="4" max="4" width="16.109375" style="7" customWidth="1"/>
    <col min="5" max="5" width="20.109375" style="7" customWidth="1"/>
    <col min="6" max="6" width="10.88671875" style="9" customWidth="1"/>
    <col min="7" max="10" width="9.109375" style="9"/>
    <col min="11" max="11" width="64.33203125" style="9" customWidth="1"/>
    <col min="12" max="16384" width="9.109375" style="9"/>
  </cols>
  <sheetData>
    <row r="1" spans="1:6" s="2" customFormat="1" x14ac:dyDescent="0.3">
      <c r="A1" s="148" t="s">
        <v>22</v>
      </c>
      <c r="B1" s="149"/>
      <c r="C1" s="149"/>
      <c r="D1" s="149"/>
      <c r="E1" s="1"/>
    </row>
    <row r="2" spans="1:6" s="2" customFormat="1" ht="15.6" x14ac:dyDescent="0.3">
      <c r="A2" s="150" t="s">
        <v>47</v>
      </c>
      <c r="B2" s="150"/>
      <c r="C2" s="150"/>
      <c r="D2" s="150"/>
      <c r="E2" s="3"/>
    </row>
    <row r="3" spans="1:6" s="6" customFormat="1" ht="31.2" x14ac:dyDescent="0.3">
      <c r="A3" s="4" t="s">
        <v>3</v>
      </c>
      <c r="B3" s="5" t="s">
        <v>4</v>
      </c>
      <c r="C3" s="4"/>
      <c r="D3" s="4"/>
      <c r="E3" s="4"/>
    </row>
    <row r="4" spans="1:6" s="40" customFormat="1" ht="28.8" x14ac:dyDescent="0.25">
      <c r="A4" s="37" t="s">
        <v>0</v>
      </c>
      <c r="B4" s="38" t="s">
        <v>2</v>
      </c>
      <c r="C4" s="37" t="s">
        <v>38</v>
      </c>
      <c r="D4" s="39" t="s">
        <v>39</v>
      </c>
      <c r="E4" s="37" t="s">
        <v>1</v>
      </c>
    </row>
    <row r="5" spans="1:6" ht="15.6" x14ac:dyDescent="0.3">
      <c r="A5" s="84"/>
      <c r="B5" s="79"/>
      <c r="C5" s="80"/>
      <c r="D5" s="87"/>
      <c r="E5" s="66"/>
    </row>
    <row r="6" spans="1:6" ht="14.4" x14ac:dyDescent="0.3">
      <c r="A6" s="33"/>
      <c r="B6" s="34"/>
      <c r="C6" s="33"/>
      <c r="D6" s="33"/>
      <c r="E6" s="33"/>
    </row>
    <row r="7" spans="1:6" s="6" customFormat="1" ht="31.2" x14ac:dyDescent="0.3">
      <c r="A7" s="4" t="s">
        <v>3</v>
      </c>
      <c r="B7" s="5" t="s">
        <v>6</v>
      </c>
      <c r="C7" s="10"/>
      <c r="D7" s="4"/>
      <c r="E7" s="4"/>
    </row>
    <row r="8" spans="1:6" s="2" customFormat="1" ht="14.4" x14ac:dyDescent="0.3">
      <c r="A8" s="31" t="s">
        <v>0</v>
      </c>
      <c r="B8" s="32" t="s">
        <v>2</v>
      </c>
      <c r="C8" s="31"/>
      <c r="D8" s="31"/>
      <c r="E8" s="31"/>
    </row>
    <row r="9" spans="1:6" ht="14.4" x14ac:dyDescent="0.3">
      <c r="A9" s="60"/>
      <c r="B9" s="49"/>
      <c r="C9" s="36" t="s">
        <v>42</v>
      </c>
      <c r="D9" s="36"/>
      <c r="E9" s="59"/>
    </row>
    <row r="12" spans="1:6" s="6" customFormat="1" ht="31.2" x14ac:dyDescent="0.3">
      <c r="A12" s="14" t="s">
        <v>7</v>
      </c>
      <c r="B12" s="15" t="s">
        <v>4</v>
      </c>
      <c r="C12" s="16"/>
      <c r="D12" s="14"/>
      <c r="E12" s="14"/>
    </row>
    <row r="13" spans="1:6" s="41" customFormat="1" ht="28.8" x14ac:dyDescent="0.3">
      <c r="A13" s="82" t="s">
        <v>0</v>
      </c>
      <c r="B13" s="83" t="s">
        <v>2</v>
      </c>
      <c r="C13" s="82" t="s">
        <v>21</v>
      </c>
      <c r="D13" s="82" t="s">
        <v>5</v>
      </c>
      <c r="E13" s="82" t="s">
        <v>1</v>
      </c>
    </row>
    <row r="14" spans="1:6" s="41" customFormat="1" ht="14.4" x14ac:dyDescent="0.3">
      <c r="A14" s="128"/>
      <c r="B14" s="129"/>
      <c r="C14" s="128"/>
      <c r="D14" s="128"/>
      <c r="E14" s="128"/>
    </row>
    <row r="15" spans="1:6" s="41" customFormat="1" ht="14.4" x14ac:dyDescent="0.3">
      <c r="A15" s="128"/>
      <c r="B15" s="129"/>
      <c r="C15" s="128"/>
      <c r="D15" s="128"/>
      <c r="E15" s="128"/>
    </row>
    <row r="16" spans="1:6" s="19" customFormat="1" ht="14.4" x14ac:dyDescent="0.25">
      <c r="A16" s="121" t="s">
        <v>40</v>
      </c>
      <c r="B16" s="125" t="s">
        <v>67</v>
      </c>
      <c r="C16" s="108" t="s">
        <v>40</v>
      </c>
      <c r="D16" s="108" t="s">
        <v>40</v>
      </c>
      <c r="E16" s="126" t="s">
        <v>40</v>
      </c>
      <c r="F16" s="120"/>
    </row>
    <row r="17" spans="1:8" s="19" customFormat="1" ht="14.4" x14ac:dyDescent="0.3">
      <c r="A17" s="61" t="s">
        <v>7</v>
      </c>
      <c r="B17" s="62" t="s">
        <v>28</v>
      </c>
      <c r="C17" s="63"/>
      <c r="D17" s="64"/>
      <c r="E17" s="61"/>
      <c r="F17" s="120"/>
    </row>
    <row r="18" spans="1:8" s="42" customFormat="1" ht="14.4" x14ac:dyDescent="0.3">
      <c r="A18" s="31" t="s">
        <v>0</v>
      </c>
      <c r="B18" s="32" t="s">
        <v>2</v>
      </c>
      <c r="C18" s="31"/>
      <c r="D18" s="31"/>
      <c r="E18" s="31"/>
      <c r="F18" s="120"/>
    </row>
    <row r="19" spans="1:8" s="20" customFormat="1" ht="14.4" x14ac:dyDescent="0.25">
      <c r="A19" s="121">
        <v>41833</v>
      </c>
      <c r="B19" s="132">
        <v>181.21</v>
      </c>
      <c r="C19" s="108" t="s">
        <v>104</v>
      </c>
      <c r="D19" s="133" t="s">
        <v>25</v>
      </c>
      <c r="E19" s="130" t="s">
        <v>24</v>
      </c>
      <c r="F19" s="115"/>
      <c r="G19" s="113"/>
    </row>
    <row r="20" spans="1:8" s="19" customFormat="1" ht="14.4" x14ac:dyDescent="0.25">
      <c r="A20" s="121">
        <v>41840</v>
      </c>
      <c r="B20" s="132">
        <v>229.67</v>
      </c>
      <c r="C20" s="108" t="s">
        <v>149</v>
      </c>
      <c r="D20" s="134" t="s">
        <v>23</v>
      </c>
      <c r="E20" s="138" t="s">
        <v>24</v>
      </c>
      <c r="F20" s="115"/>
      <c r="G20" s="115"/>
      <c r="H20" s="112"/>
    </row>
    <row r="21" spans="1:8" s="20" customFormat="1" ht="14.4" x14ac:dyDescent="0.25">
      <c r="A21" s="121">
        <v>41841</v>
      </c>
      <c r="B21" s="132">
        <v>88.39</v>
      </c>
      <c r="C21" s="108" t="s">
        <v>150</v>
      </c>
      <c r="D21" s="134" t="s">
        <v>43</v>
      </c>
      <c r="E21" s="130" t="s">
        <v>27</v>
      </c>
      <c r="F21" s="116"/>
      <c r="G21" s="113"/>
    </row>
    <row r="22" spans="1:8" s="19" customFormat="1" ht="14.4" x14ac:dyDescent="0.25">
      <c r="A22" s="121">
        <v>41845</v>
      </c>
      <c r="B22" s="132">
        <v>116.52</v>
      </c>
      <c r="C22" s="108" t="s">
        <v>79</v>
      </c>
      <c r="D22" s="134" t="s">
        <v>23</v>
      </c>
      <c r="E22" s="130" t="s">
        <v>27</v>
      </c>
      <c r="F22" s="115"/>
      <c r="G22" s="113"/>
    </row>
    <row r="23" spans="1:8" s="20" customFormat="1" ht="14.4" x14ac:dyDescent="0.25">
      <c r="A23" s="121">
        <v>41848</v>
      </c>
      <c r="B23" s="132">
        <v>134.12</v>
      </c>
      <c r="C23" s="108" t="s">
        <v>105</v>
      </c>
      <c r="D23" s="134" t="s">
        <v>23</v>
      </c>
      <c r="E23" s="138" t="s">
        <v>24</v>
      </c>
      <c r="F23" s="115"/>
      <c r="G23" s="115"/>
      <c r="H23" s="112"/>
    </row>
    <row r="24" spans="1:8" s="20" customFormat="1" ht="14.4" x14ac:dyDescent="0.25">
      <c r="A24" s="121">
        <v>41850</v>
      </c>
      <c r="B24" s="132">
        <v>443.16</v>
      </c>
      <c r="C24" s="108" t="s">
        <v>151</v>
      </c>
      <c r="D24" s="134" t="s">
        <v>23</v>
      </c>
      <c r="E24" s="138" t="s">
        <v>24</v>
      </c>
      <c r="F24" s="115"/>
      <c r="G24" s="115"/>
      <c r="H24" s="112"/>
    </row>
    <row r="25" spans="1:8" s="19" customFormat="1" ht="14.4" x14ac:dyDescent="0.25">
      <c r="A25" s="118" t="s">
        <v>78</v>
      </c>
      <c r="B25" s="132">
        <v>96.62</v>
      </c>
      <c r="C25" s="108" t="s">
        <v>100</v>
      </c>
      <c r="D25" s="134" t="s">
        <v>54</v>
      </c>
      <c r="E25" s="130" t="s">
        <v>27</v>
      </c>
      <c r="F25" s="115"/>
      <c r="G25" s="115"/>
      <c r="H25" s="112"/>
    </row>
    <row r="26" spans="1:8" s="20" customFormat="1" ht="14.4" x14ac:dyDescent="0.25">
      <c r="A26" s="118" t="s">
        <v>78</v>
      </c>
      <c r="B26" s="132">
        <v>326.26</v>
      </c>
      <c r="C26" s="108" t="s">
        <v>100</v>
      </c>
      <c r="D26" s="134" t="s">
        <v>50</v>
      </c>
      <c r="E26" s="130" t="s">
        <v>27</v>
      </c>
      <c r="F26" s="115"/>
      <c r="G26" s="115"/>
      <c r="H26" s="112"/>
    </row>
    <row r="27" spans="1:8" s="20" customFormat="1" ht="14.4" x14ac:dyDescent="0.25">
      <c r="A27" s="121">
        <v>42229</v>
      </c>
      <c r="B27" s="132">
        <v>470.44</v>
      </c>
      <c r="C27" s="108" t="s">
        <v>106</v>
      </c>
      <c r="D27" s="134" t="s">
        <v>23</v>
      </c>
      <c r="E27" s="130" t="s">
        <v>24</v>
      </c>
      <c r="F27" s="115"/>
      <c r="G27" s="113"/>
    </row>
    <row r="28" spans="1:8" s="20" customFormat="1" ht="14.4" x14ac:dyDescent="0.25">
      <c r="A28" s="121">
        <v>42230</v>
      </c>
      <c r="B28" s="132">
        <v>92.03</v>
      </c>
      <c r="C28" s="108" t="s">
        <v>106</v>
      </c>
      <c r="D28" s="134" t="s">
        <v>23</v>
      </c>
      <c r="E28" s="130" t="s">
        <v>24</v>
      </c>
      <c r="F28" s="115"/>
      <c r="G28" s="113"/>
    </row>
    <row r="29" spans="1:8" s="19" customFormat="1" ht="14.4" x14ac:dyDescent="0.25">
      <c r="A29" s="118" t="s">
        <v>80</v>
      </c>
      <c r="B29" s="132">
        <v>34.5</v>
      </c>
      <c r="C29" s="108" t="s">
        <v>66</v>
      </c>
      <c r="D29" s="134" t="s">
        <v>54</v>
      </c>
      <c r="E29" s="130" t="s">
        <v>27</v>
      </c>
      <c r="F29" s="130"/>
      <c r="G29" s="113"/>
    </row>
    <row r="30" spans="1:8" s="20" customFormat="1" ht="14.4" x14ac:dyDescent="0.25">
      <c r="A30" s="118" t="s">
        <v>80</v>
      </c>
      <c r="B30" s="132">
        <v>102.3</v>
      </c>
      <c r="C30" s="108" t="s">
        <v>66</v>
      </c>
      <c r="D30" s="134" t="s">
        <v>50</v>
      </c>
      <c r="E30" s="130" t="s">
        <v>27</v>
      </c>
      <c r="F30" s="120"/>
      <c r="G30" s="113"/>
    </row>
    <row r="31" spans="1:8" ht="14.4" x14ac:dyDescent="0.3">
      <c r="A31" s="121">
        <v>41870</v>
      </c>
      <c r="B31" s="132">
        <v>429.28</v>
      </c>
      <c r="C31" s="108" t="s">
        <v>152</v>
      </c>
      <c r="D31" s="134" t="s">
        <v>23</v>
      </c>
      <c r="E31" s="130" t="s">
        <v>24</v>
      </c>
      <c r="F31" s="120"/>
      <c r="G31" s="113"/>
    </row>
    <row r="32" spans="1:8" ht="14.4" x14ac:dyDescent="0.3">
      <c r="A32" s="121">
        <v>41877</v>
      </c>
      <c r="B32" s="132">
        <f>43.48+467.42</f>
        <v>510.90000000000003</v>
      </c>
      <c r="C32" s="108" t="s">
        <v>107</v>
      </c>
      <c r="D32" s="134" t="s">
        <v>23</v>
      </c>
      <c r="E32" s="130" t="s">
        <v>81</v>
      </c>
      <c r="F32" s="120"/>
      <c r="G32" s="113"/>
    </row>
    <row r="33" spans="1:7" ht="14.4" x14ac:dyDescent="0.3">
      <c r="A33" s="118" t="s">
        <v>66</v>
      </c>
      <c r="B33" s="132">
        <v>170.21</v>
      </c>
      <c r="C33" s="108" t="s">
        <v>108</v>
      </c>
      <c r="D33" s="134" t="s">
        <v>54</v>
      </c>
      <c r="E33" s="130" t="s">
        <v>27</v>
      </c>
      <c r="F33" s="120"/>
      <c r="G33" s="113"/>
    </row>
    <row r="34" spans="1:7" s="21" customFormat="1" ht="14.4" x14ac:dyDescent="0.3">
      <c r="A34" s="118" t="s">
        <v>66</v>
      </c>
      <c r="B34" s="132">
        <v>330.77</v>
      </c>
      <c r="C34" s="108" t="s">
        <v>66</v>
      </c>
      <c r="D34" s="134" t="s">
        <v>50</v>
      </c>
      <c r="E34" s="130" t="s">
        <v>27</v>
      </c>
      <c r="F34" s="120"/>
      <c r="G34" s="113"/>
    </row>
    <row r="35" spans="1:7" ht="14.4" x14ac:dyDescent="0.3">
      <c r="A35" s="121">
        <v>42980</v>
      </c>
      <c r="B35" s="132">
        <v>125.36</v>
      </c>
      <c r="C35" s="108" t="s">
        <v>109</v>
      </c>
      <c r="D35" s="134" t="s">
        <v>23</v>
      </c>
      <c r="E35" s="130" t="s">
        <v>24</v>
      </c>
      <c r="F35" s="120"/>
      <c r="G35" s="113"/>
    </row>
    <row r="36" spans="1:7" ht="14.4" x14ac:dyDescent="0.3">
      <c r="A36" s="121">
        <v>41899</v>
      </c>
      <c r="B36" s="132">
        <v>353.91</v>
      </c>
      <c r="C36" s="108" t="s">
        <v>110</v>
      </c>
      <c r="D36" s="134" t="s">
        <v>23</v>
      </c>
      <c r="E36" s="130" t="s">
        <v>26</v>
      </c>
      <c r="F36" s="120"/>
      <c r="G36" s="113"/>
    </row>
    <row r="37" spans="1:7" ht="14.4" x14ac:dyDescent="0.3">
      <c r="A37" s="118" t="s">
        <v>65</v>
      </c>
      <c r="B37" s="132">
        <v>21.85</v>
      </c>
      <c r="C37" s="108" t="s">
        <v>111</v>
      </c>
      <c r="D37" s="134" t="s">
        <v>54</v>
      </c>
      <c r="E37" s="130" t="s">
        <v>27</v>
      </c>
      <c r="F37" s="120"/>
      <c r="G37" s="113"/>
    </row>
    <row r="38" spans="1:7" ht="14.4" x14ac:dyDescent="0.3">
      <c r="A38" s="118" t="s">
        <v>65</v>
      </c>
      <c r="B38" s="132">
        <v>260.37</v>
      </c>
      <c r="C38" s="108" t="s">
        <v>65</v>
      </c>
      <c r="D38" s="134" t="s">
        <v>50</v>
      </c>
      <c r="E38" s="130" t="s">
        <v>27</v>
      </c>
      <c r="F38" s="120"/>
      <c r="G38" s="113"/>
    </row>
    <row r="39" spans="1:7" ht="14.4" x14ac:dyDescent="0.3">
      <c r="A39" s="122" t="s">
        <v>64</v>
      </c>
      <c r="B39" s="132">
        <v>43.7</v>
      </c>
      <c r="C39" s="108" t="s">
        <v>112</v>
      </c>
      <c r="D39" s="134" t="s">
        <v>54</v>
      </c>
      <c r="E39" s="130" t="s">
        <v>27</v>
      </c>
      <c r="F39" s="120"/>
      <c r="G39" s="113"/>
    </row>
    <row r="40" spans="1:7" ht="14.4" x14ac:dyDescent="0.3">
      <c r="A40" s="122" t="s">
        <v>64</v>
      </c>
      <c r="B40" s="132">
        <v>188.87</v>
      </c>
      <c r="C40" s="108" t="s">
        <v>99</v>
      </c>
      <c r="D40" s="134" t="s">
        <v>50</v>
      </c>
      <c r="E40" s="130" t="s">
        <v>27</v>
      </c>
      <c r="F40" s="120"/>
      <c r="G40" s="113"/>
    </row>
    <row r="41" spans="1:7" ht="14.4" x14ac:dyDescent="0.3">
      <c r="A41" s="121">
        <v>41945</v>
      </c>
      <c r="B41" s="132">
        <v>228.73</v>
      </c>
      <c r="C41" s="108" t="s">
        <v>113</v>
      </c>
      <c r="D41" s="134" t="s">
        <v>23</v>
      </c>
      <c r="E41" s="130" t="s">
        <v>82</v>
      </c>
      <c r="F41" s="120"/>
      <c r="G41" s="113"/>
    </row>
    <row r="42" spans="1:7" ht="14.4" x14ac:dyDescent="0.3">
      <c r="A42" s="121">
        <v>41949</v>
      </c>
      <c r="B42" s="132">
        <v>497.39</v>
      </c>
      <c r="C42" s="108" t="s">
        <v>115</v>
      </c>
      <c r="D42" s="134" t="s">
        <v>25</v>
      </c>
      <c r="E42" s="130" t="s">
        <v>27</v>
      </c>
      <c r="F42" s="112"/>
      <c r="G42" s="113"/>
    </row>
    <row r="43" spans="1:7" ht="14.4" x14ac:dyDescent="0.3">
      <c r="A43" s="121">
        <v>41950</v>
      </c>
      <c r="B43" s="132">
        <v>148.31</v>
      </c>
      <c r="C43" s="108" t="s">
        <v>153</v>
      </c>
      <c r="D43" s="134" t="s">
        <v>25</v>
      </c>
      <c r="E43" s="138" t="s">
        <v>29</v>
      </c>
      <c r="F43" s="112"/>
      <c r="G43" s="113"/>
    </row>
    <row r="44" spans="1:7" ht="14.4" x14ac:dyDescent="0.3">
      <c r="A44" s="121">
        <v>41951</v>
      </c>
      <c r="B44" s="132">
        <v>159.47999999999999</v>
      </c>
      <c r="C44" s="108" t="s">
        <v>154</v>
      </c>
      <c r="D44" s="134" t="s">
        <v>25</v>
      </c>
      <c r="E44" s="130" t="s">
        <v>29</v>
      </c>
      <c r="F44" s="112"/>
      <c r="G44" s="113"/>
    </row>
    <row r="45" spans="1:7" ht="14.4" x14ac:dyDescent="0.3">
      <c r="A45" s="121">
        <v>41951</v>
      </c>
      <c r="B45" s="132">
        <v>43.48</v>
      </c>
      <c r="C45" s="108" t="s">
        <v>155</v>
      </c>
      <c r="D45" s="134" t="s">
        <v>23</v>
      </c>
      <c r="E45" s="130" t="s">
        <v>29</v>
      </c>
      <c r="F45" s="112"/>
      <c r="G45" s="113"/>
    </row>
    <row r="46" spans="1:7" ht="14.4" x14ac:dyDescent="0.3">
      <c r="A46" s="121">
        <v>41953</v>
      </c>
      <c r="B46" s="132">
        <v>43.48</v>
      </c>
      <c r="C46" s="108" t="s">
        <v>155</v>
      </c>
      <c r="D46" s="134" t="s">
        <v>23</v>
      </c>
      <c r="E46" s="130" t="s">
        <v>29</v>
      </c>
      <c r="F46" s="112"/>
      <c r="G46" s="113"/>
    </row>
    <row r="47" spans="1:7" ht="14.4" x14ac:dyDescent="0.3">
      <c r="A47" s="121">
        <v>41956</v>
      </c>
      <c r="B47" s="132">
        <v>373.03</v>
      </c>
      <c r="C47" s="108" t="s">
        <v>113</v>
      </c>
      <c r="D47" s="134" t="s">
        <v>25</v>
      </c>
      <c r="E47" s="130" t="s">
        <v>27</v>
      </c>
      <c r="F47" s="112"/>
      <c r="G47" s="113"/>
    </row>
    <row r="48" spans="1:7" ht="14.4" x14ac:dyDescent="0.3">
      <c r="A48" s="121">
        <v>41960</v>
      </c>
      <c r="B48" s="132">
        <v>506.92</v>
      </c>
      <c r="C48" s="108" t="s">
        <v>113</v>
      </c>
      <c r="D48" s="134" t="s">
        <v>23</v>
      </c>
      <c r="E48" s="130" t="s">
        <v>82</v>
      </c>
      <c r="F48" s="112"/>
      <c r="G48" s="113"/>
    </row>
    <row r="49" spans="1:7" ht="14.4" x14ac:dyDescent="0.3">
      <c r="A49" s="121">
        <v>41963</v>
      </c>
      <c r="B49" s="132">
        <v>264.7</v>
      </c>
      <c r="C49" s="108" t="s">
        <v>113</v>
      </c>
      <c r="D49" s="134" t="s">
        <v>25</v>
      </c>
      <c r="E49" s="130" t="s">
        <v>27</v>
      </c>
      <c r="F49" s="112"/>
      <c r="G49" s="113"/>
    </row>
    <row r="50" spans="1:7" ht="14.4" x14ac:dyDescent="0.3">
      <c r="A50" s="121">
        <v>41968</v>
      </c>
      <c r="B50" s="132">
        <v>264.69</v>
      </c>
      <c r="C50" s="108" t="s">
        <v>113</v>
      </c>
      <c r="D50" s="134" t="s">
        <v>25</v>
      </c>
      <c r="E50" s="130" t="s">
        <v>27</v>
      </c>
      <c r="F50" s="112"/>
      <c r="G50" s="113"/>
    </row>
    <row r="51" spans="1:7" ht="14.4" x14ac:dyDescent="0.3">
      <c r="A51" s="118" t="s">
        <v>63</v>
      </c>
      <c r="B51" s="132">
        <v>282.94</v>
      </c>
      <c r="C51" s="108" t="s">
        <v>114</v>
      </c>
      <c r="D51" s="134" t="s">
        <v>54</v>
      </c>
      <c r="E51" s="130" t="s">
        <v>27</v>
      </c>
      <c r="F51" s="112"/>
      <c r="G51" s="113"/>
    </row>
    <row r="52" spans="1:7" ht="14.4" x14ac:dyDescent="0.3">
      <c r="A52" s="118" t="s">
        <v>63</v>
      </c>
      <c r="B52" s="132">
        <v>321.2</v>
      </c>
      <c r="C52" s="108" t="s">
        <v>98</v>
      </c>
      <c r="D52" s="134" t="s">
        <v>50</v>
      </c>
      <c r="E52" s="130" t="s">
        <v>27</v>
      </c>
      <c r="F52" s="112"/>
      <c r="G52" s="113"/>
    </row>
    <row r="53" spans="1:7" ht="14.4" x14ac:dyDescent="0.3">
      <c r="A53" s="121">
        <v>41977</v>
      </c>
      <c r="B53" s="132">
        <v>513.39</v>
      </c>
      <c r="C53" s="108" t="s">
        <v>113</v>
      </c>
      <c r="D53" s="134" t="s">
        <v>25</v>
      </c>
      <c r="E53" s="130" t="s">
        <v>27</v>
      </c>
      <c r="F53" s="112"/>
      <c r="G53" s="113"/>
    </row>
    <row r="54" spans="1:7" ht="14.4" x14ac:dyDescent="0.3">
      <c r="A54" s="121">
        <v>41981</v>
      </c>
      <c r="B54" s="132">
        <v>532.6</v>
      </c>
      <c r="C54" s="108" t="s">
        <v>113</v>
      </c>
      <c r="D54" s="134" t="s">
        <v>23</v>
      </c>
      <c r="E54" s="130" t="s">
        <v>82</v>
      </c>
      <c r="F54" s="120"/>
      <c r="G54" s="113"/>
    </row>
    <row r="55" spans="1:7" ht="14.4" x14ac:dyDescent="0.3">
      <c r="A55" s="121">
        <v>41984</v>
      </c>
      <c r="B55" s="132">
        <v>440.87</v>
      </c>
      <c r="C55" s="108" t="s">
        <v>113</v>
      </c>
      <c r="D55" s="134" t="s">
        <v>25</v>
      </c>
      <c r="E55" s="130" t="s">
        <v>27</v>
      </c>
      <c r="F55" s="112"/>
      <c r="G55" s="113"/>
    </row>
    <row r="56" spans="1:7" ht="14.4" x14ac:dyDescent="0.3">
      <c r="A56" s="121">
        <v>41987</v>
      </c>
      <c r="B56" s="132">
        <v>482.5</v>
      </c>
      <c r="C56" s="108" t="s">
        <v>113</v>
      </c>
      <c r="D56" s="134" t="s">
        <v>23</v>
      </c>
      <c r="E56" s="130" t="s">
        <v>32</v>
      </c>
      <c r="F56" s="120"/>
      <c r="G56" s="113"/>
    </row>
    <row r="57" spans="1:7" ht="14.4" x14ac:dyDescent="0.3">
      <c r="A57" s="121">
        <v>41988</v>
      </c>
      <c r="B57" s="132">
        <v>291.82</v>
      </c>
      <c r="C57" s="108" t="s">
        <v>113</v>
      </c>
      <c r="D57" s="134" t="s">
        <v>23</v>
      </c>
      <c r="E57" s="130" t="s">
        <v>82</v>
      </c>
      <c r="F57" s="112"/>
      <c r="G57" s="113"/>
    </row>
    <row r="58" spans="1:7" ht="14.4" x14ac:dyDescent="0.3">
      <c r="A58" s="121">
        <v>41992</v>
      </c>
      <c r="B58" s="132">
        <v>587.83000000000004</v>
      </c>
      <c r="C58" s="108" t="s">
        <v>115</v>
      </c>
      <c r="D58" s="134" t="s">
        <v>25</v>
      </c>
      <c r="E58" s="130" t="s">
        <v>27</v>
      </c>
      <c r="F58" s="112"/>
      <c r="G58" s="113"/>
    </row>
    <row r="59" spans="1:7" ht="14.4" x14ac:dyDescent="0.3">
      <c r="A59" s="121">
        <v>41997</v>
      </c>
      <c r="B59" s="132">
        <v>293.91000000000003</v>
      </c>
      <c r="C59" s="108" t="s">
        <v>116</v>
      </c>
      <c r="D59" s="134" t="s">
        <v>25</v>
      </c>
      <c r="E59" s="130" t="s">
        <v>27</v>
      </c>
      <c r="F59" s="112"/>
      <c r="G59" s="113"/>
    </row>
    <row r="60" spans="1:7" ht="14.4" x14ac:dyDescent="0.3">
      <c r="A60" s="118">
        <v>41997</v>
      </c>
      <c r="B60" s="132">
        <v>182.08</v>
      </c>
      <c r="C60" s="108" t="s">
        <v>113</v>
      </c>
      <c r="D60" s="134" t="s">
        <v>23</v>
      </c>
      <c r="E60" s="130" t="s">
        <v>83</v>
      </c>
      <c r="F60" s="112"/>
      <c r="G60" s="113"/>
    </row>
    <row r="61" spans="1:7" ht="14.4" x14ac:dyDescent="0.3">
      <c r="A61" s="121">
        <v>41997</v>
      </c>
      <c r="B61" s="132">
        <v>150.99</v>
      </c>
      <c r="C61" s="108" t="s">
        <v>113</v>
      </c>
      <c r="D61" s="134" t="s">
        <v>23</v>
      </c>
      <c r="E61" s="130" t="s">
        <v>24</v>
      </c>
      <c r="F61" s="112"/>
      <c r="G61" s="113"/>
    </row>
    <row r="62" spans="1:7" ht="14.4" x14ac:dyDescent="0.3">
      <c r="A62" s="118" t="s">
        <v>95</v>
      </c>
      <c r="B62" s="132">
        <v>160.43</v>
      </c>
      <c r="C62" s="108" t="s">
        <v>95</v>
      </c>
      <c r="D62" s="134" t="s">
        <v>54</v>
      </c>
      <c r="E62" s="130" t="s">
        <v>27</v>
      </c>
      <c r="F62" s="112"/>
      <c r="G62" s="113"/>
    </row>
    <row r="63" spans="1:7" ht="14.4" x14ac:dyDescent="0.3">
      <c r="A63" s="118" t="s">
        <v>95</v>
      </c>
      <c r="B63" s="132">
        <v>552.97</v>
      </c>
      <c r="C63" s="108" t="s">
        <v>97</v>
      </c>
      <c r="D63" s="134" t="s">
        <v>50</v>
      </c>
      <c r="E63" s="130" t="s">
        <v>27</v>
      </c>
      <c r="F63" s="112"/>
      <c r="G63" s="113"/>
    </row>
    <row r="64" spans="1:7" ht="14.4" x14ac:dyDescent="0.3">
      <c r="A64" s="118">
        <v>42011</v>
      </c>
      <c r="B64" s="132">
        <v>161.06</v>
      </c>
      <c r="C64" s="108" t="s">
        <v>113</v>
      </c>
      <c r="D64" s="134" t="s">
        <v>23</v>
      </c>
      <c r="E64" s="130" t="s">
        <v>82</v>
      </c>
      <c r="F64" s="112"/>
      <c r="G64" s="113"/>
    </row>
    <row r="65" spans="1:7" ht="14.4" x14ac:dyDescent="0.3">
      <c r="A65" s="121">
        <v>42016</v>
      </c>
      <c r="B65" s="132">
        <v>20.260000000000002</v>
      </c>
      <c r="C65" s="108" t="s">
        <v>117</v>
      </c>
      <c r="D65" s="134" t="s">
        <v>53</v>
      </c>
      <c r="E65" s="130" t="s">
        <v>82</v>
      </c>
      <c r="F65" s="112"/>
      <c r="G65" s="113"/>
    </row>
    <row r="66" spans="1:7" ht="14.4" x14ac:dyDescent="0.3">
      <c r="A66" s="121">
        <v>42020</v>
      </c>
      <c r="B66" s="132">
        <v>373.04</v>
      </c>
      <c r="C66" s="108" t="s">
        <v>113</v>
      </c>
      <c r="D66" s="134" t="s">
        <v>25</v>
      </c>
      <c r="E66" s="130" t="s">
        <v>27</v>
      </c>
      <c r="F66" s="112"/>
      <c r="G66" s="113"/>
    </row>
    <row r="67" spans="1:7" ht="14.4" x14ac:dyDescent="0.3">
      <c r="A67" s="121">
        <v>42020</v>
      </c>
      <c r="B67" s="132">
        <v>373.26</v>
      </c>
      <c r="C67" s="108" t="s">
        <v>113</v>
      </c>
      <c r="D67" s="134" t="s">
        <v>23</v>
      </c>
      <c r="E67" s="130" t="s">
        <v>82</v>
      </c>
      <c r="F67" s="112"/>
      <c r="G67" s="113"/>
    </row>
    <row r="68" spans="1:7" ht="14.4" x14ac:dyDescent="0.3">
      <c r="A68" s="121">
        <v>42020</v>
      </c>
      <c r="B68" s="132">
        <v>-186.63</v>
      </c>
      <c r="C68" s="108" t="s">
        <v>118</v>
      </c>
      <c r="D68" s="134" t="s">
        <v>23</v>
      </c>
      <c r="E68" s="130" t="s">
        <v>82</v>
      </c>
      <c r="F68" s="112"/>
      <c r="G68" s="113"/>
    </row>
    <row r="69" spans="1:7" ht="14.4" x14ac:dyDescent="0.3">
      <c r="A69" s="121">
        <v>42029</v>
      </c>
      <c r="B69" s="132">
        <v>199.52</v>
      </c>
      <c r="C69" s="108" t="s">
        <v>113</v>
      </c>
      <c r="D69" s="134" t="s">
        <v>23</v>
      </c>
      <c r="E69" s="131" t="s">
        <v>29</v>
      </c>
      <c r="F69" s="112"/>
      <c r="G69" s="113"/>
    </row>
    <row r="70" spans="1:7" ht="14.4" x14ac:dyDescent="0.3">
      <c r="A70" s="121">
        <v>42030</v>
      </c>
      <c r="B70" s="132">
        <v>20.260000000000002</v>
      </c>
      <c r="C70" s="108" t="s">
        <v>119</v>
      </c>
      <c r="D70" s="134" t="s">
        <v>53</v>
      </c>
      <c r="E70" s="130" t="s">
        <v>82</v>
      </c>
      <c r="F70" s="112"/>
      <c r="G70" s="113"/>
    </row>
    <row r="71" spans="1:7" ht="14.4" x14ac:dyDescent="0.3">
      <c r="A71" s="121">
        <v>42033</v>
      </c>
      <c r="B71" s="132">
        <v>497.39</v>
      </c>
      <c r="C71" s="108" t="s">
        <v>113</v>
      </c>
      <c r="D71" s="134" t="s">
        <v>25</v>
      </c>
      <c r="E71" s="130" t="s">
        <v>27</v>
      </c>
      <c r="F71" s="112"/>
      <c r="G71" s="113"/>
    </row>
    <row r="72" spans="1:7" ht="14.4" x14ac:dyDescent="0.3">
      <c r="A72" s="121">
        <v>42034</v>
      </c>
      <c r="B72" s="132">
        <v>633.6</v>
      </c>
      <c r="C72" s="108" t="s">
        <v>143</v>
      </c>
      <c r="D72" s="134" t="s">
        <v>23</v>
      </c>
      <c r="E72" s="131" t="s">
        <v>29</v>
      </c>
      <c r="F72" s="112"/>
      <c r="G72" s="113"/>
    </row>
    <row r="73" spans="1:7" ht="14.4" x14ac:dyDescent="0.3">
      <c r="A73" s="121">
        <v>42035</v>
      </c>
      <c r="B73" s="132">
        <v>132.80000000000001</v>
      </c>
      <c r="C73" s="108" t="s">
        <v>120</v>
      </c>
      <c r="D73" s="134" t="s">
        <v>25</v>
      </c>
      <c r="E73" s="131" t="s">
        <v>29</v>
      </c>
      <c r="F73" s="112"/>
      <c r="G73" s="113"/>
    </row>
    <row r="74" spans="1:7" ht="14.4" x14ac:dyDescent="0.3">
      <c r="A74" s="121">
        <v>42035</v>
      </c>
      <c r="B74" s="132">
        <v>43.48</v>
      </c>
      <c r="C74" s="108" t="s">
        <v>121</v>
      </c>
      <c r="D74" s="134" t="s">
        <v>23</v>
      </c>
      <c r="E74" s="130" t="s">
        <v>82</v>
      </c>
      <c r="F74" s="112"/>
      <c r="G74" s="113"/>
    </row>
    <row r="75" spans="1:7" ht="14.4" x14ac:dyDescent="0.3">
      <c r="A75" s="118" t="s">
        <v>62</v>
      </c>
      <c r="B75" s="132">
        <v>156.41</v>
      </c>
      <c r="C75" s="108" t="s">
        <v>62</v>
      </c>
      <c r="D75" s="134" t="s">
        <v>54</v>
      </c>
      <c r="E75" s="130" t="s">
        <v>27</v>
      </c>
      <c r="F75" s="112"/>
      <c r="G75" s="113"/>
    </row>
    <row r="76" spans="1:7" ht="14.4" x14ac:dyDescent="0.3">
      <c r="A76" s="118" t="s">
        <v>62</v>
      </c>
      <c r="B76" s="132">
        <v>290.73</v>
      </c>
      <c r="C76" s="108" t="s">
        <v>96</v>
      </c>
      <c r="D76" s="134" t="s">
        <v>50</v>
      </c>
      <c r="E76" s="130" t="s">
        <v>27</v>
      </c>
      <c r="F76" s="112"/>
      <c r="G76" s="113"/>
    </row>
    <row r="77" spans="1:7" ht="14.4" x14ac:dyDescent="0.3">
      <c r="A77" s="121">
        <v>42038</v>
      </c>
      <c r="B77" s="132">
        <v>190.89</v>
      </c>
      <c r="C77" s="108" t="s">
        <v>113</v>
      </c>
      <c r="D77" s="134" t="s">
        <v>23</v>
      </c>
      <c r="E77" s="130" t="s">
        <v>82</v>
      </c>
      <c r="F77" s="112"/>
      <c r="G77" s="113"/>
    </row>
    <row r="78" spans="1:7" ht="14.4" x14ac:dyDescent="0.3">
      <c r="A78" s="121">
        <v>42040</v>
      </c>
      <c r="B78" s="132">
        <v>466.09</v>
      </c>
      <c r="C78" s="108" t="s">
        <v>115</v>
      </c>
      <c r="D78" s="134" t="s">
        <v>25</v>
      </c>
      <c r="E78" s="130" t="s">
        <v>27</v>
      </c>
      <c r="F78" s="112"/>
      <c r="G78" s="113"/>
    </row>
    <row r="79" spans="1:7" ht="14.4" x14ac:dyDescent="0.3">
      <c r="A79" s="121">
        <v>42040</v>
      </c>
      <c r="B79" s="132">
        <v>40.520000000000003</v>
      </c>
      <c r="C79" s="108" t="s">
        <v>122</v>
      </c>
      <c r="D79" s="134" t="s">
        <v>53</v>
      </c>
      <c r="E79" s="130" t="s">
        <v>82</v>
      </c>
      <c r="F79" s="112"/>
      <c r="G79" s="113"/>
    </row>
    <row r="80" spans="1:7" ht="14.4" x14ac:dyDescent="0.3">
      <c r="A80" s="121">
        <v>42044</v>
      </c>
      <c r="B80" s="132">
        <v>461.8</v>
      </c>
      <c r="C80" s="108" t="s">
        <v>113</v>
      </c>
      <c r="D80" s="134" t="s">
        <v>23</v>
      </c>
      <c r="E80" s="130" t="s">
        <v>82</v>
      </c>
      <c r="F80" s="112"/>
      <c r="G80" s="113"/>
    </row>
    <row r="81" spans="1:7" ht="14.4" x14ac:dyDescent="0.3">
      <c r="A81" s="121">
        <v>42047</v>
      </c>
      <c r="B81" s="132">
        <v>571.29999999999995</v>
      </c>
      <c r="C81" s="108" t="s">
        <v>115</v>
      </c>
      <c r="D81" s="134" t="s">
        <v>25</v>
      </c>
      <c r="E81" s="130" t="s">
        <v>82</v>
      </c>
      <c r="F81" s="112"/>
      <c r="G81" s="113"/>
    </row>
    <row r="82" spans="1:7" ht="14.4" x14ac:dyDescent="0.3">
      <c r="A82" s="121">
        <v>42047</v>
      </c>
      <c r="B82" s="132">
        <v>40.520000000000003</v>
      </c>
      <c r="C82" s="108" t="s">
        <v>123</v>
      </c>
      <c r="D82" s="134" t="s">
        <v>53</v>
      </c>
      <c r="E82" s="130" t="s">
        <v>82</v>
      </c>
      <c r="F82" s="112"/>
      <c r="G82" s="113"/>
    </row>
    <row r="83" spans="1:7" ht="14.4" x14ac:dyDescent="0.3">
      <c r="A83" s="121">
        <v>42051</v>
      </c>
      <c r="B83" s="132">
        <v>540.66</v>
      </c>
      <c r="C83" s="108" t="s">
        <v>113</v>
      </c>
      <c r="D83" s="134" t="s">
        <v>23</v>
      </c>
      <c r="E83" s="130" t="s">
        <v>82</v>
      </c>
      <c r="F83" s="112"/>
      <c r="G83" s="113"/>
    </row>
    <row r="84" spans="1:7" ht="13.95" customHeight="1" x14ac:dyDescent="0.3">
      <c r="A84" s="121">
        <v>42051</v>
      </c>
      <c r="B84" s="132">
        <v>20.260000000000002</v>
      </c>
      <c r="C84" s="108" t="s">
        <v>135</v>
      </c>
      <c r="D84" s="134" t="s">
        <v>53</v>
      </c>
      <c r="E84" s="130" t="s">
        <v>82</v>
      </c>
      <c r="F84" s="112"/>
      <c r="G84" s="113"/>
    </row>
    <row r="85" spans="1:7" ht="14.4" x14ac:dyDescent="0.3">
      <c r="A85" s="121">
        <v>42053</v>
      </c>
      <c r="B85" s="132">
        <v>390.43</v>
      </c>
      <c r="C85" s="108" t="s">
        <v>113</v>
      </c>
      <c r="D85" s="134" t="s">
        <v>25</v>
      </c>
      <c r="E85" s="130" t="s">
        <v>82</v>
      </c>
      <c r="F85" s="112"/>
      <c r="G85" s="113"/>
    </row>
    <row r="86" spans="1:7" ht="14.4" x14ac:dyDescent="0.3">
      <c r="A86" s="121">
        <v>42054</v>
      </c>
      <c r="B86" s="132">
        <v>138.26</v>
      </c>
      <c r="C86" s="108" t="s">
        <v>124</v>
      </c>
      <c r="D86" s="134" t="s">
        <v>32</v>
      </c>
      <c r="E86" s="131" t="s">
        <v>32</v>
      </c>
      <c r="F86" s="112"/>
      <c r="G86" s="113"/>
    </row>
    <row r="87" spans="1:7" ht="14.4" x14ac:dyDescent="0.3">
      <c r="A87" s="121">
        <v>42058</v>
      </c>
      <c r="B87" s="132">
        <v>332.35</v>
      </c>
      <c r="C87" s="108" t="s">
        <v>124</v>
      </c>
      <c r="D87" s="134" t="s">
        <v>23</v>
      </c>
      <c r="E87" s="131" t="s">
        <v>29</v>
      </c>
      <c r="F87" s="112"/>
      <c r="G87" s="113"/>
    </row>
    <row r="88" spans="1:7" ht="14.4" x14ac:dyDescent="0.3">
      <c r="A88" s="121">
        <v>42058</v>
      </c>
      <c r="B88" s="132">
        <v>254.22</v>
      </c>
      <c r="C88" s="108" t="s">
        <v>144</v>
      </c>
      <c r="D88" s="134" t="s">
        <v>43</v>
      </c>
      <c r="E88" s="130" t="s">
        <v>29</v>
      </c>
      <c r="F88" s="112"/>
      <c r="G88" s="113"/>
    </row>
    <row r="89" spans="1:7" ht="14.4" x14ac:dyDescent="0.3">
      <c r="A89" s="121">
        <v>42061</v>
      </c>
      <c r="B89" s="132">
        <v>349.77</v>
      </c>
      <c r="C89" s="108" t="s">
        <v>113</v>
      </c>
      <c r="D89" s="134" t="s">
        <v>23</v>
      </c>
      <c r="E89" s="130" t="s">
        <v>82</v>
      </c>
      <c r="F89" s="112"/>
      <c r="G89" s="113"/>
    </row>
    <row r="90" spans="1:7" ht="14.4" x14ac:dyDescent="0.3">
      <c r="A90" s="121">
        <v>42061</v>
      </c>
      <c r="B90" s="132">
        <v>182.61</v>
      </c>
      <c r="C90" s="108" t="s">
        <v>116</v>
      </c>
      <c r="D90" s="134" t="s">
        <v>23</v>
      </c>
      <c r="E90" s="130" t="s">
        <v>82</v>
      </c>
      <c r="F90" s="112" t="s">
        <v>40</v>
      </c>
      <c r="G90" s="113"/>
    </row>
    <row r="91" spans="1:7" ht="14.4" x14ac:dyDescent="0.3">
      <c r="A91" s="121">
        <v>42061</v>
      </c>
      <c r="B91" s="132">
        <v>579.48</v>
      </c>
      <c r="C91" s="108" t="s">
        <v>115</v>
      </c>
      <c r="D91" s="134" t="s">
        <v>25</v>
      </c>
      <c r="E91" s="130" t="s">
        <v>27</v>
      </c>
      <c r="F91" s="112"/>
      <c r="G91" s="113"/>
    </row>
    <row r="92" spans="1:7" ht="14.4" x14ac:dyDescent="0.3">
      <c r="A92" s="121">
        <v>42061</v>
      </c>
      <c r="B92" s="132">
        <v>20.260000000000002</v>
      </c>
      <c r="C92" s="108" t="s">
        <v>125</v>
      </c>
      <c r="D92" s="134" t="s">
        <v>53</v>
      </c>
      <c r="E92" s="130" t="s">
        <v>82</v>
      </c>
      <c r="F92" s="112"/>
      <c r="G92" s="113"/>
    </row>
    <row r="93" spans="1:7" ht="14.4" x14ac:dyDescent="0.3">
      <c r="A93" s="118" t="s">
        <v>61</v>
      </c>
      <c r="B93" s="132">
        <v>322.01</v>
      </c>
      <c r="C93" s="108" t="s">
        <v>61</v>
      </c>
      <c r="D93" s="134" t="s">
        <v>54</v>
      </c>
      <c r="E93" s="130" t="s">
        <v>27</v>
      </c>
      <c r="F93" s="112"/>
      <c r="G93" s="113"/>
    </row>
    <row r="94" spans="1:7" ht="14.4" x14ac:dyDescent="0.3">
      <c r="A94" s="118" t="s">
        <v>61</v>
      </c>
      <c r="B94" s="132">
        <v>540.76</v>
      </c>
      <c r="C94" s="108" t="s">
        <v>103</v>
      </c>
      <c r="D94" s="134" t="s">
        <v>50</v>
      </c>
      <c r="E94" s="130" t="s">
        <v>27</v>
      </c>
      <c r="F94" s="112"/>
      <c r="G94" s="113"/>
    </row>
    <row r="95" spans="1:7" ht="14.4" x14ac:dyDescent="0.3">
      <c r="A95" s="121">
        <v>42065</v>
      </c>
      <c r="B95" s="132">
        <v>152.54</v>
      </c>
      <c r="C95" s="108" t="s">
        <v>113</v>
      </c>
      <c r="D95" s="134" t="s">
        <v>23</v>
      </c>
      <c r="E95" s="130" t="s">
        <v>82</v>
      </c>
      <c r="F95" s="112"/>
      <c r="G95" s="113"/>
    </row>
    <row r="96" spans="1:7" ht="14.4" x14ac:dyDescent="0.3">
      <c r="A96" s="121">
        <v>42065</v>
      </c>
      <c r="B96" s="132">
        <v>20.260000000000002</v>
      </c>
      <c r="C96" s="108" t="s">
        <v>126</v>
      </c>
      <c r="D96" s="134" t="s">
        <v>53</v>
      </c>
      <c r="E96" s="130" t="s">
        <v>82</v>
      </c>
      <c r="F96" s="112"/>
      <c r="G96" s="113"/>
    </row>
    <row r="97" spans="1:7" ht="14.4" x14ac:dyDescent="0.3">
      <c r="A97" s="121">
        <v>42069</v>
      </c>
      <c r="B97" s="132">
        <v>442.17</v>
      </c>
      <c r="C97" s="108" t="s">
        <v>113</v>
      </c>
      <c r="D97" s="134" t="s">
        <v>23</v>
      </c>
      <c r="E97" s="130" t="s">
        <v>82</v>
      </c>
      <c r="F97" s="112"/>
      <c r="G97" s="113"/>
    </row>
    <row r="98" spans="1:7" ht="14.4" x14ac:dyDescent="0.3">
      <c r="A98" s="121">
        <v>42069</v>
      </c>
      <c r="B98" s="132">
        <v>585.22</v>
      </c>
      <c r="C98" s="108" t="s">
        <v>115</v>
      </c>
      <c r="D98" s="134" t="s">
        <v>25</v>
      </c>
      <c r="E98" s="130" t="s">
        <v>27</v>
      </c>
      <c r="F98" s="112"/>
      <c r="G98" s="113"/>
    </row>
    <row r="99" spans="1:7" ht="14.4" x14ac:dyDescent="0.3">
      <c r="A99" s="121">
        <v>42072</v>
      </c>
      <c r="B99" s="132">
        <v>920</v>
      </c>
      <c r="C99" s="108" t="s">
        <v>84</v>
      </c>
      <c r="D99" s="134" t="s">
        <v>25</v>
      </c>
      <c r="E99" s="130" t="s">
        <v>27</v>
      </c>
      <c r="F99" s="112"/>
      <c r="G99" s="113"/>
    </row>
    <row r="100" spans="1:7" ht="14.4" x14ac:dyDescent="0.3">
      <c r="A100" s="121">
        <v>42072</v>
      </c>
      <c r="B100" s="132">
        <v>419.47</v>
      </c>
      <c r="C100" s="108" t="s">
        <v>127</v>
      </c>
      <c r="D100" s="134" t="s">
        <v>23</v>
      </c>
      <c r="E100" s="131" t="s">
        <v>81</v>
      </c>
      <c r="F100" s="112"/>
      <c r="G100" s="113"/>
    </row>
    <row r="101" spans="1:7" ht="14.4" x14ac:dyDescent="0.3">
      <c r="A101" s="121">
        <v>42072</v>
      </c>
      <c r="B101" s="132">
        <v>20.260000000000002</v>
      </c>
      <c r="C101" s="108" t="s">
        <v>119</v>
      </c>
      <c r="D101" s="134" t="s">
        <v>53</v>
      </c>
      <c r="E101" s="130" t="s">
        <v>82</v>
      </c>
      <c r="F101" s="112"/>
      <c r="G101" s="113"/>
    </row>
    <row r="102" spans="1:7" ht="14.4" x14ac:dyDescent="0.3">
      <c r="A102" s="121">
        <v>42075</v>
      </c>
      <c r="B102" s="132">
        <v>440.87</v>
      </c>
      <c r="C102" s="108" t="s">
        <v>115</v>
      </c>
      <c r="D102" s="134" t="s">
        <v>25</v>
      </c>
      <c r="E102" s="130" t="s">
        <v>27</v>
      </c>
      <c r="F102" s="112"/>
      <c r="G102" s="113"/>
    </row>
    <row r="103" spans="1:7" ht="14.4" x14ac:dyDescent="0.3">
      <c r="A103" s="121">
        <v>42092</v>
      </c>
      <c r="B103" s="132">
        <v>920</v>
      </c>
      <c r="C103" s="108" t="s">
        <v>113</v>
      </c>
      <c r="D103" s="134" t="s">
        <v>25</v>
      </c>
      <c r="E103" s="130" t="s">
        <v>27</v>
      </c>
      <c r="F103" s="112"/>
      <c r="G103" s="113"/>
    </row>
    <row r="104" spans="1:7" ht="14.4" x14ac:dyDescent="0.3">
      <c r="A104" s="121">
        <v>42093</v>
      </c>
      <c r="B104" s="132">
        <v>303.47000000000003</v>
      </c>
      <c r="C104" s="108" t="s">
        <v>113</v>
      </c>
      <c r="D104" s="134" t="s">
        <v>23</v>
      </c>
      <c r="E104" s="130" t="s">
        <v>82</v>
      </c>
      <c r="F104" s="112"/>
      <c r="G104" s="113"/>
    </row>
    <row r="105" spans="1:7" ht="14.4" x14ac:dyDescent="0.3">
      <c r="A105" s="121">
        <v>42093</v>
      </c>
      <c r="B105" s="132">
        <v>20.260000000000002</v>
      </c>
      <c r="C105" s="108" t="s">
        <v>128</v>
      </c>
      <c r="D105" s="134" t="s">
        <v>53</v>
      </c>
      <c r="E105" s="130" t="s">
        <v>82</v>
      </c>
      <c r="F105" s="112"/>
      <c r="G105" s="113"/>
    </row>
    <row r="106" spans="1:7" ht="14.4" x14ac:dyDescent="0.3">
      <c r="A106" s="118" t="s">
        <v>60</v>
      </c>
      <c r="B106" s="132">
        <v>86.63</v>
      </c>
      <c r="C106" s="108" t="s">
        <v>60</v>
      </c>
      <c r="D106" s="134" t="s">
        <v>54</v>
      </c>
      <c r="E106" s="130" t="s">
        <v>27</v>
      </c>
      <c r="F106" s="112"/>
      <c r="G106" s="113"/>
    </row>
    <row r="107" spans="1:7" ht="14.4" x14ac:dyDescent="0.3">
      <c r="A107" s="118" t="s">
        <v>60</v>
      </c>
      <c r="B107" s="132">
        <v>438.15</v>
      </c>
      <c r="C107" s="108" t="s">
        <v>102</v>
      </c>
      <c r="D107" s="134" t="s">
        <v>50</v>
      </c>
      <c r="E107" s="130" t="s">
        <v>27</v>
      </c>
      <c r="F107" s="112"/>
      <c r="G107" s="113"/>
    </row>
    <row r="108" spans="1:7" ht="14.4" x14ac:dyDescent="0.3">
      <c r="A108" s="121">
        <v>42106</v>
      </c>
      <c r="B108" s="132">
        <v>920</v>
      </c>
      <c r="C108" s="108" t="s">
        <v>113</v>
      </c>
      <c r="D108" s="134" t="s">
        <v>25</v>
      </c>
      <c r="E108" s="130" t="s">
        <v>27</v>
      </c>
      <c r="F108" s="112"/>
      <c r="G108" s="113"/>
    </row>
    <row r="109" spans="1:7" ht="14.4" x14ac:dyDescent="0.3">
      <c r="A109" s="121">
        <v>42114</v>
      </c>
      <c r="B109" s="132">
        <v>574.39</v>
      </c>
      <c r="C109" s="108" t="s">
        <v>113</v>
      </c>
      <c r="D109" s="134" t="s">
        <v>23</v>
      </c>
      <c r="E109" s="130" t="s">
        <v>82</v>
      </c>
      <c r="F109" s="112"/>
      <c r="G109" s="113"/>
    </row>
    <row r="110" spans="1:7" ht="14.4" x14ac:dyDescent="0.3">
      <c r="A110" s="121">
        <v>42116</v>
      </c>
      <c r="B110" s="132">
        <v>184.49</v>
      </c>
      <c r="C110" s="108" t="s">
        <v>133</v>
      </c>
      <c r="D110" s="134" t="s">
        <v>23</v>
      </c>
      <c r="E110" s="130" t="s">
        <v>29</v>
      </c>
      <c r="F110" s="112"/>
      <c r="G110" s="113"/>
    </row>
    <row r="111" spans="1:7" ht="14.4" x14ac:dyDescent="0.3">
      <c r="A111" s="121">
        <v>42117</v>
      </c>
      <c r="B111" s="132">
        <v>205.78</v>
      </c>
      <c r="C111" s="108" t="s">
        <v>144</v>
      </c>
      <c r="D111" s="134" t="s">
        <v>25</v>
      </c>
      <c r="E111" s="130" t="s">
        <v>29</v>
      </c>
      <c r="F111" s="112"/>
      <c r="G111" s="113"/>
    </row>
    <row r="112" spans="1:7" ht="14.4" x14ac:dyDescent="0.3">
      <c r="A112" s="121">
        <v>42118</v>
      </c>
      <c r="B112" s="132">
        <v>280.49</v>
      </c>
      <c r="C112" s="108" t="s">
        <v>133</v>
      </c>
      <c r="D112" s="134" t="s">
        <v>23</v>
      </c>
      <c r="E112" s="130" t="s">
        <v>27</v>
      </c>
      <c r="F112" s="112"/>
      <c r="G112" s="113"/>
    </row>
    <row r="113" spans="1:7" ht="14.4" x14ac:dyDescent="0.3">
      <c r="A113" s="121">
        <v>41755</v>
      </c>
      <c r="B113" s="132">
        <v>920</v>
      </c>
      <c r="C113" s="108" t="s">
        <v>113</v>
      </c>
      <c r="D113" s="134" t="s">
        <v>25</v>
      </c>
      <c r="E113" s="130" t="s">
        <v>27</v>
      </c>
      <c r="F113" s="112"/>
      <c r="G113" s="113"/>
    </row>
    <row r="114" spans="1:7" ht="14.4" x14ac:dyDescent="0.3">
      <c r="A114" s="121">
        <v>42121</v>
      </c>
      <c r="B114" s="132">
        <v>42.57</v>
      </c>
      <c r="C114" s="108" t="s">
        <v>145</v>
      </c>
      <c r="D114" s="134" t="s">
        <v>23</v>
      </c>
      <c r="E114" s="130" t="s">
        <v>29</v>
      </c>
      <c r="F114" s="112"/>
      <c r="G114" s="113"/>
    </row>
    <row r="115" spans="1:7" ht="14.4" x14ac:dyDescent="0.3">
      <c r="A115" s="121">
        <v>42104</v>
      </c>
      <c r="B115" s="132">
        <v>20.260000000000002</v>
      </c>
      <c r="C115" s="108" t="s">
        <v>129</v>
      </c>
      <c r="D115" s="134" t="s">
        <v>53</v>
      </c>
      <c r="E115" s="130" t="s">
        <v>82</v>
      </c>
      <c r="F115" s="112"/>
      <c r="G115" s="113"/>
    </row>
    <row r="116" spans="1:7" ht="14.4" x14ac:dyDescent="0.3">
      <c r="A116" s="121">
        <v>42114</v>
      </c>
      <c r="B116" s="132">
        <v>20.260000000000002</v>
      </c>
      <c r="C116" s="108" t="s">
        <v>119</v>
      </c>
      <c r="D116" s="134" t="s">
        <v>53</v>
      </c>
      <c r="E116" s="130" t="s">
        <v>82</v>
      </c>
      <c r="F116" s="112"/>
      <c r="G116" s="113"/>
    </row>
    <row r="117" spans="1:7" ht="14.4" x14ac:dyDescent="0.3">
      <c r="A117" s="118" t="s">
        <v>59</v>
      </c>
      <c r="B117" s="132">
        <v>70.17</v>
      </c>
      <c r="C117" s="108" t="s">
        <v>59</v>
      </c>
      <c r="D117" s="134" t="s">
        <v>54</v>
      </c>
      <c r="E117" s="130" t="s">
        <v>27</v>
      </c>
      <c r="F117" s="112"/>
      <c r="G117" s="113"/>
    </row>
    <row r="118" spans="1:7" ht="14.4" x14ac:dyDescent="0.3">
      <c r="A118" s="118" t="s">
        <v>59</v>
      </c>
      <c r="B118" s="132">
        <v>348.59</v>
      </c>
      <c r="C118" s="108" t="s">
        <v>101</v>
      </c>
      <c r="D118" s="134" t="s">
        <v>50</v>
      </c>
      <c r="E118" s="130" t="s">
        <v>27</v>
      </c>
      <c r="F118" s="112"/>
      <c r="G118" s="113"/>
    </row>
    <row r="119" spans="1:7" ht="14.4" x14ac:dyDescent="0.3">
      <c r="A119" s="121">
        <v>42125</v>
      </c>
      <c r="B119" s="132">
        <v>20.260000000000002</v>
      </c>
      <c r="C119" s="108" t="s">
        <v>129</v>
      </c>
      <c r="D119" s="134" t="s">
        <v>53</v>
      </c>
      <c r="E119" s="130" t="s">
        <v>82</v>
      </c>
      <c r="F119" s="112"/>
      <c r="G119" s="113"/>
    </row>
    <row r="120" spans="1:7" ht="14.4" x14ac:dyDescent="0.3">
      <c r="A120" s="121">
        <v>42132</v>
      </c>
      <c r="B120" s="132">
        <v>40.520000000000003</v>
      </c>
      <c r="C120" s="108" t="s">
        <v>130</v>
      </c>
      <c r="D120" s="134" t="s">
        <v>53</v>
      </c>
      <c r="E120" s="130" t="s">
        <v>82</v>
      </c>
      <c r="F120" s="112"/>
      <c r="G120" s="113"/>
    </row>
    <row r="121" spans="1:7" ht="14.4" x14ac:dyDescent="0.3">
      <c r="A121" s="121">
        <v>42134</v>
      </c>
      <c r="B121" s="132">
        <v>920</v>
      </c>
      <c r="C121" s="108" t="s">
        <v>113</v>
      </c>
      <c r="D121" s="134" t="s">
        <v>25</v>
      </c>
      <c r="E121" s="130" t="s">
        <v>27</v>
      </c>
      <c r="F121" s="112"/>
      <c r="G121" s="113"/>
    </row>
    <row r="122" spans="1:7" ht="14.4" x14ac:dyDescent="0.3">
      <c r="A122" s="121">
        <v>42143</v>
      </c>
      <c r="B122" s="132">
        <v>40.520000000000003</v>
      </c>
      <c r="C122" s="108" t="s">
        <v>131</v>
      </c>
      <c r="D122" s="134" t="s">
        <v>53</v>
      </c>
      <c r="E122" s="130" t="s">
        <v>82</v>
      </c>
      <c r="F122" s="112"/>
      <c r="G122" s="113"/>
    </row>
    <row r="123" spans="1:7" ht="14.4" x14ac:dyDescent="0.3">
      <c r="A123" s="121">
        <v>42143</v>
      </c>
      <c r="B123" s="132">
        <v>549.36</v>
      </c>
      <c r="C123" s="108" t="s">
        <v>113</v>
      </c>
      <c r="D123" s="134" t="s">
        <v>23</v>
      </c>
      <c r="E123" s="130" t="s">
        <v>82</v>
      </c>
      <c r="F123" s="112"/>
      <c r="G123" s="113"/>
    </row>
    <row r="124" spans="1:7" ht="14.4" x14ac:dyDescent="0.3">
      <c r="A124" s="121">
        <v>42148</v>
      </c>
      <c r="B124" s="132">
        <v>920</v>
      </c>
      <c r="C124" s="108" t="s">
        <v>113</v>
      </c>
      <c r="D124" s="134" t="s">
        <v>25</v>
      </c>
      <c r="E124" s="130" t="s">
        <v>27</v>
      </c>
      <c r="F124" s="112"/>
      <c r="G124" s="113"/>
    </row>
    <row r="125" spans="1:7" ht="14.4" x14ac:dyDescent="0.3">
      <c r="A125" s="121">
        <v>42151</v>
      </c>
      <c r="B125" s="132">
        <v>410.48</v>
      </c>
      <c r="C125" s="108" t="s">
        <v>115</v>
      </c>
      <c r="D125" s="134" t="s">
        <v>23</v>
      </c>
      <c r="E125" s="130" t="s">
        <v>82</v>
      </c>
      <c r="F125" s="112"/>
      <c r="G125" s="113"/>
    </row>
    <row r="126" spans="1:7" ht="14.4" x14ac:dyDescent="0.3">
      <c r="A126" s="121">
        <v>42151</v>
      </c>
      <c r="B126" s="132">
        <v>507.86</v>
      </c>
      <c r="C126" s="108" t="s">
        <v>132</v>
      </c>
      <c r="D126" s="134" t="s">
        <v>23</v>
      </c>
      <c r="E126" s="130" t="s">
        <v>24</v>
      </c>
      <c r="F126" s="112"/>
      <c r="G126" s="113"/>
    </row>
    <row r="127" spans="1:7" ht="14.4" x14ac:dyDescent="0.3">
      <c r="A127" s="118" t="s">
        <v>56</v>
      </c>
      <c r="B127" s="132">
        <v>173.65</v>
      </c>
      <c r="C127" s="108" t="s">
        <v>56</v>
      </c>
      <c r="D127" s="134" t="s">
        <v>54</v>
      </c>
      <c r="E127" s="130" t="s">
        <v>27</v>
      </c>
      <c r="F127" s="112"/>
      <c r="G127" s="113"/>
    </row>
    <row r="128" spans="1:7" ht="14.4" x14ac:dyDescent="0.3">
      <c r="A128" s="118" t="s">
        <v>56</v>
      </c>
      <c r="B128" s="132">
        <v>851.18</v>
      </c>
      <c r="C128" s="108" t="s">
        <v>48</v>
      </c>
      <c r="D128" s="134" t="s">
        <v>50</v>
      </c>
      <c r="E128" s="130" t="s">
        <v>27</v>
      </c>
      <c r="F128" s="112"/>
      <c r="G128" s="113"/>
    </row>
    <row r="129" spans="1:7" ht="14.4" x14ac:dyDescent="0.3">
      <c r="A129" s="121">
        <v>42157</v>
      </c>
      <c r="B129" s="132">
        <v>570.66999999999996</v>
      </c>
      <c r="C129" s="108" t="s">
        <v>115</v>
      </c>
      <c r="D129" s="134" t="s">
        <v>23</v>
      </c>
      <c r="E129" s="130" t="s">
        <v>82</v>
      </c>
      <c r="F129" s="112"/>
      <c r="G129" s="113"/>
    </row>
    <row r="130" spans="1:7" ht="14.4" x14ac:dyDescent="0.3">
      <c r="A130" s="121">
        <v>42162</v>
      </c>
      <c r="B130" s="132">
        <v>920</v>
      </c>
      <c r="C130" s="108" t="s">
        <v>115</v>
      </c>
      <c r="D130" s="134" t="s">
        <v>25</v>
      </c>
      <c r="E130" s="130" t="s">
        <v>27</v>
      </c>
      <c r="F130" s="112"/>
      <c r="G130" s="113"/>
    </row>
    <row r="131" spans="1:7" ht="14.4" x14ac:dyDescent="0.3">
      <c r="A131" s="121">
        <v>42163</v>
      </c>
      <c r="B131" s="132">
        <v>188.33</v>
      </c>
      <c r="C131" s="108" t="s">
        <v>144</v>
      </c>
      <c r="D131" s="134" t="s">
        <v>23</v>
      </c>
      <c r="E131" s="130" t="s">
        <v>29</v>
      </c>
      <c r="F131" s="112"/>
      <c r="G131" s="113"/>
    </row>
    <row r="132" spans="1:7" ht="14.4" x14ac:dyDescent="0.3">
      <c r="A132" s="121">
        <v>42167</v>
      </c>
      <c r="B132" s="132">
        <v>229.24</v>
      </c>
      <c r="C132" s="108" t="s">
        <v>113</v>
      </c>
      <c r="D132" s="134" t="s">
        <v>23</v>
      </c>
      <c r="E132" s="130" t="s">
        <v>82</v>
      </c>
      <c r="F132" s="112"/>
      <c r="G132" s="113"/>
    </row>
    <row r="133" spans="1:7" ht="14.4" x14ac:dyDescent="0.3">
      <c r="A133" s="121">
        <v>42169</v>
      </c>
      <c r="B133" s="132">
        <v>433.25</v>
      </c>
      <c r="C133" s="108" t="s">
        <v>124</v>
      </c>
      <c r="D133" s="134" t="s">
        <v>23</v>
      </c>
      <c r="E133" s="130" t="s">
        <v>92</v>
      </c>
      <c r="F133" s="112"/>
      <c r="G133" s="113"/>
    </row>
    <row r="134" spans="1:7" ht="14.4" x14ac:dyDescent="0.3">
      <c r="A134" s="121">
        <v>42170</v>
      </c>
      <c r="B134" s="132">
        <v>113.04</v>
      </c>
      <c r="C134" s="108" t="s">
        <v>124</v>
      </c>
      <c r="D134" s="134" t="s">
        <v>25</v>
      </c>
      <c r="E134" s="130" t="s">
        <v>92</v>
      </c>
      <c r="F134" s="112"/>
      <c r="G134" s="113"/>
    </row>
    <row r="135" spans="1:7" ht="14.4" x14ac:dyDescent="0.3">
      <c r="A135" s="121">
        <v>42171</v>
      </c>
      <c r="B135" s="132">
        <v>150.43</v>
      </c>
      <c r="C135" s="108" t="s">
        <v>133</v>
      </c>
      <c r="D135" s="134" t="s">
        <v>25</v>
      </c>
      <c r="E135" s="130" t="s">
        <v>24</v>
      </c>
      <c r="F135" s="112"/>
      <c r="G135" s="113"/>
    </row>
    <row r="136" spans="1:7" ht="14.4" x14ac:dyDescent="0.3">
      <c r="A136" s="106">
        <v>42176</v>
      </c>
      <c r="B136" s="132">
        <v>920</v>
      </c>
      <c r="C136" s="108" t="s">
        <v>115</v>
      </c>
      <c r="D136" s="134" t="s">
        <v>25</v>
      </c>
      <c r="E136" s="130" t="s">
        <v>27</v>
      </c>
      <c r="F136" s="112"/>
      <c r="G136" s="113"/>
    </row>
    <row r="137" spans="1:7" ht="14.4" x14ac:dyDescent="0.3">
      <c r="A137" s="121">
        <v>42177</v>
      </c>
      <c r="B137" s="132">
        <v>232.9</v>
      </c>
      <c r="C137" s="108" t="s">
        <v>113</v>
      </c>
      <c r="D137" s="134" t="s">
        <v>23</v>
      </c>
      <c r="E137" s="130" t="s">
        <v>82</v>
      </c>
      <c r="F137" s="112"/>
      <c r="G137" s="113"/>
    </row>
    <row r="138" spans="1:7" ht="14.4" x14ac:dyDescent="0.3">
      <c r="A138" s="121">
        <v>42178</v>
      </c>
      <c r="B138" s="132">
        <v>390.64</v>
      </c>
      <c r="C138" s="108" t="s">
        <v>124</v>
      </c>
      <c r="D138" s="134" t="s">
        <v>23</v>
      </c>
      <c r="E138" s="130" t="s">
        <v>94</v>
      </c>
      <c r="F138" s="112"/>
      <c r="G138" s="113"/>
    </row>
    <row r="139" spans="1:7" ht="14.4" x14ac:dyDescent="0.3">
      <c r="A139" s="121">
        <v>42178</v>
      </c>
      <c r="B139" s="132">
        <v>176.08</v>
      </c>
      <c r="C139" s="108" t="s">
        <v>133</v>
      </c>
      <c r="D139" s="134" t="s">
        <v>25</v>
      </c>
      <c r="E139" s="130" t="s">
        <v>93</v>
      </c>
      <c r="F139" s="112"/>
      <c r="G139" s="113"/>
    </row>
    <row r="140" spans="1:7" ht="14.4" x14ac:dyDescent="0.3">
      <c r="A140" s="121">
        <v>42178</v>
      </c>
      <c r="B140" s="132">
        <v>139.01</v>
      </c>
      <c r="C140" s="108" t="s">
        <v>133</v>
      </c>
      <c r="D140" s="134" t="s">
        <v>49</v>
      </c>
      <c r="E140" s="130" t="s">
        <v>93</v>
      </c>
      <c r="F140" s="112"/>
      <c r="G140" s="113"/>
    </row>
    <row r="141" spans="1:7" ht="14.4" x14ac:dyDescent="0.3">
      <c r="A141" s="121">
        <v>42181</v>
      </c>
      <c r="B141" s="132">
        <v>528.05999999999995</v>
      </c>
      <c r="C141" s="108" t="s">
        <v>115</v>
      </c>
      <c r="D141" s="134" t="s">
        <v>23</v>
      </c>
      <c r="E141" s="130" t="s">
        <v>82</v>
      </c>
      <c r="F141" s="112"/>
      <c r="G141" s="113"/>
    </row>
    <row r="142" spans="1:7" ht="14.4" x14ac:dyDescent="0.3">
      <c r="A142" s="106">
        <v>42183</v>
      </c>
      <c r="B142" s="132">
        <v>460</v>
      </c>
      <c r="C142" s="108" t="s">
        <v>113</v>
      </c>
      <c r="D142" s="134" t="s">
        <v>25</v>
      </c>
      <c r="E142" s="130" t="s">
        <v>27</v>
      </c>
    </row>
    <row r="143" spans="1:7" ht="14.4" x14ac:dyDescent="0.3">
      <c r="A143" s="118" t="s">
        <v>55</v>
      </c>
      <c r="B143" s="132">
        <v>279.5</v>
      </c>
      <c r="C143" s="108" t="s">
        <v>134</v>
      </c>
      <c r="D143" s="134" t="s">
        <v>54</v>
      </c>
      <c r="E143" s="130" t="s">
        <v>27</v>
      </c>
      <c r="F143" s="112"/>
      <c r="G143" s="113"/>
    </row>
    <row r="144" spans="1:7" ht="14.4" x14ac:dyDescent="0.3">
      <c r="A144" s="118" t="s">
        <v>55</v>
      </c>
      <c r="B144" s="132">
        <v>648.34</v>
      </c>
      <c r="C144" s="108" t="s">
        <v>51</v>
      </c>
      <c r="D144" s="134" t="s">
        <v>50</v>
      </c>
      <c r="E144" s="130" t="s">
        <v>27</v>
      </c>
      <c r="F144" s="112"/>
      <c r="G144" s="113"/>
    </row>
    <row r="145" spans="1:7" ht="14.4" x14ac:dyDescent="0.3">
      <c r="A145" s="118"/>
      <c r="B145" s="132"/>
      <c r="C145" s="123"/>
      <c r="D145" s="124"/>
      <c r="E145" s="130"/>
      <c r="F145" s="112"/>
      <c r="G145" s="113"/>
    </row>
    <row r="146" spans="1:7" ht="14.4" x14ac:dyDescent="0.3">
      <c r="A146" s="24" t="s">
        <v>34</v>
      </c>
      <c r="B146" s="25"/>
      <c r="C146" s="26"/>
      <c r="D146" s="27"/>
      <c r="E146" s="27"/>
    </row>
    <row r="147" spans="1:7" ht="14.4" x14ac:dyDescent="0.3">
      <c r="A147" s="43" t="s">
        <v>2</v>
      </c>
      <c r="B147" s="44">
        <f>SUM(B5:B146)</f>
        <v>39401.169999999984</v>
      </c>
      <c r="C147" s="28"/>
      <c r="D147" s="29"/>
      <c r="E147" s="29"/>
    </row>
    <row r="149" spans="1:7" x14ac:dyDescent="0.3">
      <c r="C149" s="107"/>
    </row>
    <row r="150" spans="1:7" x14ac:dyDescent="0.3">
      <c r="B150" s="8" t="s">
        <v>40</v>
      </c>
    </row>
    <row r="153" spans="1:7" x14ac:dyDescent="0.3">
      <c r="B153" s="23"/>
      <c r="C153" s="9"/>
      <c r="D153" s="9"/>
    </row>
    <row r="154" spans="1:7" x14ac:dyDescent="0.3">
      <c r="B154" s="23"/>
      <c r="C154" s="9"/>
      <c r="D154" s="9"/>
    </row>
    <row r="155" spans="1:7" x14ac:dyDescent="0.3">
      <c r="B155" s="23"/>
      <c r="C155" s="9"/>
    </row>
    <row r="156" spans="1:7" x14ac:dyDescent="0.3">
      <c r="B156" s="23"/>
      <c r="C156" s="9"/>
    </row>
    <row r="157" spans="1:7" x14ac:dyDescent="0.3">
      <c r="B157" s="23"/>
      <c r="C157" s="9"/>
    </row>
    <row r="158" spans="1:7" x14ac:dyDescent="0.3">
      <c r="B158" s="12"/>
      <c r="C158" s="30"/>
      <c r="D158" s="13"/>
    </row>
    <row r="159" spans="1:7" x14ac:dyDescent="0.3">
      <c r="B159" s="23"/>
      <c r="C159" s="9"/>
    </row>
    <row r="160" spans="1:7" x14ac:dyDescent="0.3">
      <c r="B160" s="23"/>
      <c r="C160" s="9"/>
    </row>
    <row r="161" spans="1:4" x14ac:dyDescent="0.3">
      <c r="B161" s="23"/>
      <c r="C161" s="9"/>
    </row>
    <row r="162" spans="1:4" x14ac:dyDescent="0.3">
      <c r="B162" s="23"/>
      <c r="C162" s="9"/>
    </row>
    <row r="166" spans="1:4" x14ac:dyDescent="0.3">
      <c r="A166" s="9"/>
      <c r="B166" s="23"/>
      <c r="C166" s="9"/>
      <c r="D166" s="9"/>
    </row>
    <row r="167" spans="1:4" x14ac:dyDescent="0.3">
      <c r="A167" s="11"/>
      <c r="B167" s="17"/>
      <c r="C167" s="13"/>
      <c r="D167" s="9"/>
    </row>
    <row r="168" spans="1:4" x14ac:dyDescent="0.3">
      <c r="A168" s="9"/>
      <c r="B168" s="23"/>
      <c r="C168" s="9"/>
      <c r="D168" s="9"/>
    </row>
    <row r="169" spans="1:4" x14ac:dyDescent="0.3">
      <c r="A169" s="11"/>
      <c r="B169" s="17"/>
      <c r="C169" s="13"/>
      <c r="D169" s="9"/>
    </row>
    <row r="170" spans="1:4" x14ac:dyDescent="0.3">
      <c r="A170" s="9"/>
      <c r="B170" s="23"/>
      <c r="C170" s="9"/>
      <c r="D170" s="9"/>
    </row>
  </sheetData>
  <sortState ref="A35:E83">
    <sortCondition ref="A83"/>
  </sortState>
  <mergeCells count="2">
    <mergeCell ref="A1:D1"/>
    <mergeCell ref="A2:D2"/>
  </mergeCells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28"/>
  <sheetViews>
    <sheetView zoomScale="80" zoomScaleNormal="80" workbookViewId="0">
      <selection activeCell="D4" sqref="D4"/>
    </sheetView>
  </sheetViews>
  <sheetFormatPr defaultColWidth="9.109375" defaultRowHeight="13.8" x14ac:dyDescent="0.3"/>
  <cols>
    <col min="1" max="1" width="13.88671875" style="7" customWidth="1"/>
    <col min="2" max="2" width="16" style="7" customWidth="1"/>
    <col min="3" max="3" width="73.109375" style="7" customWidth="1"/>
    <col min="4" max="4" width="6.6640625" style="7" bestFit="1" customWidth="1"/>
    <col min="5" max="5" width="17.33203125" style="7" customWidth="1"/>
    <col min="6" max="6" width="76.44140625" style="21" customWidth="1"/>
    <col min="7" max="16384" width="9.109375" style="21"/>
  </cols>
  <sheetData>
    <row r="1" spans="1:8" s="2" customFormat="1" x14ac:dyDescent="0.3">
      <c r="A1" s="148" t="s">
        <v>22</v>
      </c>
      <c r="B1" s="149"/>
      <c r="C1" s="149"/>
      <c r="D1" s="149"/>
      <c r="E1" s="149"/>
    </row>
    <row r="2" spans="1:8" s="2" customFormat="1" ht="15.6" x14ac:dyDescent="0.3">
      <c r="A2" s="150" t="s">
        <v>45</v>
      </c>
      <c r="B2" s="150"/>
      <c r="C2" s="150"/>
      <c r="D2" s="150"/>
      <c r="E2" s="150"/>
    </row>
    <row r="3" spans="1:8" s="6" customFormat="1" ht="31.2" x14ac:dyDescent="0.3">
      <c r="A3" s="14" t="s">
        <v>8</v>
      </c>
      <c r="B3" s="16" t="s">
        <v>4</v>
      </c>
      <c r="C3" s="16"/>
      <c r="D3" s="14"/>
      <c r="E3" s="14"/>
    </row>
    <row r="4" spans="1:8" s="41" customFormat="1" ht="28.8" x14ac:dyDescent="0.3">
      <c r="A4" s="47" t="s">
        <v>0</v>
      </c>
      <c r="B4" s="47" t="s">
        <v>2</v>
      </c>
      <c r="C4" s="47" t="s">
        <v>33</v>
      </c>
      <c r="D4" s="48" t="s">
        <v>9</v>
      </c>
      <c r="E4" s="47" t="s">
        <v>1</v>
      </c>
    </row>
    <row r="5" spans="1:8" s="42" customFormat="1" ht="14.4" x14ac:dyDescent="0.2">
      <c r="A5" s="121">
        <v>41872</v>
      </c>
      <c r="B5" s="125">
        <v>38.799999999999997</v>
      </c>
      <c r="C5" s="126" t="s">
        <v>69</v>
      </c>
      <c r="D5" s="127" t="s">
        <v>41</v>
      </c>
      <c r="E5" s="126" t="s">
        <v>27</v>
      </c>
      <c r="F5" s="104"/>
      <c r="G5" s="78"/>
      <c r="H5" s="76"/>
    </row>
    <row r="6" spans="1:8" s="42" customFormat="1" ht="14.4" x14ac:dyDescent="0.2">
      <c r="A6" s="121">
        <v>41872</v>
      </c>
      <c r="B6" s="125">
        <v>21.5</v>
      </c>
      <c r="C6" s="126" t="s">
        <v>75</v>
      </c>
      <c r="D6" s="127" t="s">
        <v>41</v>
      </c>
      <c r="E6" s="126" t="s">
        <v>27</v>
      </c>
      <c r="F6" s="104"/>
      <c r="G6" s="78"/>
      <c r="H6" s="76"/>
    </row>
    <row r="7" spans="1:8" s="42" customFormat="1" ht="14.4" x14ac:dyDescent="0.2">
      <c r="A7" s="121">
        <v>41890</v>
      </c>
      <c r="B7" s="125">
        <v>36.5</v>
      </c>
      <c r="C7" s="126" t="s">
        <v>69</v>
      </c>
      <c r="D7" s="127" t="s">
        <v>41</v>
      </c>
      <c r="E7" s="126" t="s">
        <v>27</v>
      </c>
      <c r="F7" s="104"/>
      <c r="G7" s="78"/>
      <c r="H7" s="76"/>
    </row>
    <row r="8" spans="1:8" s="50" customFormat="1" ht="14.4" x14ac:dyDescent="0.3">
      <c r="A8" s="121">
        <v>41890</v>
      </c>
      <c r="B8" s="109">
        <v>58.5</v>
      </c>
      <c r="C8" s="127" t="s">
        <v>72</v>
      </c>
      <c r="D8" s="127" t="s">
        <v>41</v>
      </c>
      <c r="E8" s="126" t="s">
        <v>27</v>
      </c>
      <c r="F8" s="104"/>
      <c r="G8" s="78"/>
      <c r="H8" s="76"/>
    </row>
    <row r="9" spans="1:8" s="50" customFormat="1" ht="14.4" x14ac:dyDescent="0.3">
      <c r="A9" s="121">
        <v>41913</v>
      </c>
      <c r="B9" s="125">
        <v>37.6</v>
      </c>
      <c r="C9" s="126" t="s">
        <v>70</v>
      </c>
      <c r="D9" s="126" t="s">
        <v>41</v>
      </c>
      <c r="E9" s="126" t="s">
        <v>27</v>
      </c>
      <c r="F9" s="104"/>
      <c r="G9" s="78"/>
      <c r="H9" s="76"/>
    </row>
    <row r="10" spans="1:8" s="50" customFormat="1" ht="14.4" x14ac:dyDescent="0.3">
      <c r="A10" s="121">
        <v>41915</v>
      </c>
      <c r="B10" s="125">
        <v>36</v>
      </c>
      <c r="C10" s="127" t="s">
        <v>73</v>
      </c>
      <c r="D10" s="126" t="s">
        <v>41</v>
      </c>
      <c r="E10" s="126" t="s">
        <v>27</v>
      </c>
      <c r="F10" s="104"/>
      <c r="G10" s="78"/>
      <c r="H10" s="76"/>
    </row>
    <row r="11" spans="1:8" s="50" customFormat="1" ht="14.4" x14ac:dyDescent="0.3">
      <c r="A11" s="121">
        <v>41922</v>
      </c>
      <c r="B11" s="125">
        <v>38.700000000000003</v>
      </c>
      <c r="C11" s="108" t="s">
        <v>74</v>
      </c>
      <c r="D11" s="126" t="s">
        <v>41</v>
      </c>
      <c r="E11" s="126" t="s">
        <v>27</v>
      </c>
      <c r="F11" s="104"/>
      <c r="G11" s="77"/>
      <c r="H11" s="76"/>
    </row>
    <row r="12" spans="1:8" ht="14.4" x14ac:dyDescent="0.3">
      <c r="A12" s="121">
        <v>41922</v>
      </c>
      <c r="B12" s="125">
        <v>17.7</v>
      </c>
      <c r="C12" s="108" t="s">
        <v>69</v>
      </c>
      <c r="D12" s="126" t="s">
        <v>41</v>
      </c>
      <c r="E12" s="126" t="s">
        <v>27</v>
      </c>
      <c r="F12" s="104"/>
      <c r="G12" s="77"/>
      <c r="H12" s="76"/>
    </row>
    <row r="13" spans="1:8" ht="14.4" x14ac:dyDescent="0.3">
      <c r="A13" s="121">
        <v>41925</v>
      </c>
      <c r="B13" s="125">
        <v>16.5</v>
      </c>
      <c r="C13" s="126" t="s">
        <v>75</v>
      </c>
      <c r="D13" s="126" t="s">
        <v>41</v>
      </c>
      <c r="E13" s="126" t="s">
        <v>27</v>
      </c>
      <c r="F13" s="104"/>
      <c r="G13" s="77"/>
      <c r="H13" s="76"/>
    </row>
    <row r="14" spans="1:8" ht="14.4" x14ac:dyDescent="0.3">
      <c r="A14" s="121">
        <v>41926</v>
      </c>
      <c r="B14" s="125">
        <v>21.5</v>
      </c>
      <c r="C14" s="126" t="s">
        <v>75</v>
      </c>
      <c r="D14" s="126" t="s">
        <v>41</v>
      </c>
      <c r="E14" s="126" t="s">
        <v>27</v>
      </c>
      <c r="F14" s="104"/>
    </row>
    <row r="15" spans="1:8" ht="14.4" x14ac:dyDescent="0.3">
      <c r="A15" s="121">
        <v>41928</v>
      </c>
      <c r="B15" s="125">
        <v>26</v>
      </c>
      <c r="C15" s="108" t="s">
        <v>76</v>
      </c>
      <c r="D15" s="126" t="s">
        <v>41</v>
      </c>
      <c r="E15" s="126" t="s">
        <v>27</v>
      </c>
      <c r="F15" s="104"/>
    </row>
    <row r="16" spans="1:8" ht="14.4" x14ac:dyDescent="0.3">
      <c r="A16" s="121"/>
      <c r="B16" s="135"/>
      <c r="C16" s="108"/>
      <c r="D16" s="108"/>
      <c r="E16" s="140"/>
      <c r="F16" s="104"/>
    </row>
    <row r="17" spans="1:7" ht="14.4" x14ac:dyDescent="0.3">
      <c r="A17" s="141"/>
      <c r="B17" s="142"/>
      <c r="C17" s="143"/>
      <c r="D17" s="144"/>
      <c r="E17" s="145"/>
    </row>
    <row r="18" spans="1:7" ht="31.2" x14ac:dyDescent="0.3">
      <c r="A18" s="4" t="s">
        <v>8</v>
      </c>
      <c r="B18" s="5" t="s">
        <v>28</v>
      </c>
      <c r="C18" s="10"/>
      <c r="D18" s="58"/>
      <c r="E18" s="4"/>
    </row>
    <row r="19" spans="1:7" s="50" customFormat="1" ht="14.4" x14ac:dyDescent="0.3">
      <c r="A19" s="47" t="s">
        <v>0</v>
      </c>
      <c r="B19" s="51" t="s">
        <v>2</v>
      </c>
      <c r="C19" s="47"/>
      <c r="D19" s="47"/>
      <c r="E19" s="47"/>
    </row>
    <row r="20" spans="1:7" s="9" customFormat="1" ht="14.4" x14ac:dyDescent="0.3">
      <c r="A20" s="121">
        <v>41878</v>
      </c>
      <c r="B20" s="125">
        <v>41.74</v>
      </c>
      <c r="C20" s="110" t="s">
        <v>87</v>
      </c>
      <c r="D20" s="110" t="s">
        <v>41</v>
      </c>
      <c r="E20" s="110" t="s">
        <v>27</v>
      </c>
      <c r="F20" s="112"/>
      <c r="G20" s="113"/>
    </row>
    <row r="21" spans="1:7" s="9" customFormat="1" ht="14.4" x14ac:dyDescent="0.3">
      <c r="A21" s="121">
        <v>41907</v>
      </c>
      <c r="B21" s="125">
        <v>69.569999999999993</v>
      </c>
      <c r="C21" s="110" t="s">
        <v>86</v>
      </c>
      <c r="D21" s="110" t="s">
        <v>41</v>
      </c>
      <c r="E21" s="110" t="s">
        <v>27</v>
      </c>
      <c r="F21" s="112"/>
      <c r="G21" s="113"/>
    </row>
    <row r="22" spans="1:7" s="9" customFormat="1" ht="14.4" x14ac:dyDescent="0.3">
      <c r="A22" s="121">
        <v>41919</v>
      </c>
      <c r="B22" s="125">
        <v>146.5</v>
      </c>
      <c r="C22" s="110" t="s">
        <v>91</v>
      </c>
      <c r="D22" s="110" t="s">
        <v>41</v>
      </c>
      <c r="E22" s="110" t="s">
        <v>27</v>
      </c>
      <c r="F22" s="112"/>
      <c r="G22" s="113"/>
    </row>
    <row r="23" spans="1:7" s="9" customFormat="1" ht="14.4" x14ac:dyDescent="0.3">
      <c r="A23" s="121">
        <v>41929</v>
      </c>
      <c r="B23" s="109">
        <v>175.5</v>
      </c>
      <c r="C23" s="110" t="s">
        <v>88</v>
      </c>
      <c r="D23" s="110" t="s">
        <v>41</v>
      </c>
      <c r="E23" s="110" t="s">
        <v>27</v>
      </c>
      <c r="F23" s="112"/>
      <c r="G23" s="113"/>
    </row>
    <row r="24" spans="1:7" s="9" customFormat="1" ht="14.4" x14ac:dyDescent="0.3">
      <c r="A24" s="121">
        <v>41978</v>
      </c>
      <c r="B24" s="125">
        <v>32.17</v>
      </c>
      <c r="C24" s="110" t="s">
        <v>139</v>
      </c>
      <c r="D24" s="110" t="s">
        <v>41</v>
      </c>
      <c r="E24" s="110" t="s">
        <v>82</v>
      </c>
      <c r="F24" s="112"/>
      <c r="G24" s="113"/>
    </row>
    <row r="25" spans="1:7" s="9" customFormat="1" ht="14.4" x14ac:dyDescent="0.3">
      <c r="A25" s="121">
        <v>41989</v>
      </c>
      <c r="B25" s="125">
        <v>555</v>
      </c>
      <c r="C25" s="110" t="s">
        <v>137</v>
      </c>
      <c r="D25" s="110" t="s">
        <v>41</v>
      </c>
      <c r="E25" s="110" t="s">
        <v>27</v>
      </c>
      <c r="F25" s="112"/>
      <c r="G25" s="113"/>
    </row>
    <row r="26" spans="1:7" s="9" customFormat="1" ht="14.4" x14ac:dyDescent="0.3">
      <c r="A26" s="121">
        <v>41949</v>
      </c>
      <c r="B26" s="125">
        <v>20.87</v>
      </c>
      <c r="C26" s="110" t="s">
        <v>141</v>
      </c>
      <c r="D26" s="110" t="s">
        <v>41</v>
      </c>
      <c r="E26" s="110" t="s">
        <v>46</v>
      </c>
      <c r="F26" s="112"/>
      <c r="G26" s="113"/>
    </row>
    <row r="27" spans="1:7" s="9" customFormat="1" ht="14.4" x14ac:dyDescent="0.3">
      <c r="A27" s="121">
        <v>41949</v>
      </c>
      <c r="B27" s="125">
        <v>41.74</v>
      </c>
      <c r="C27" s="110" t="s">
        <v>140</v>
      </c>
      <c r="D27" s="110" t="s">
        <v>41</v>
      </c>
      <c r="E27" s="110" t="s">
        <v>46</v>
      </c>
      <c r="F27" s="112"/>
      <c r="G27" s="113"/>
    </row>
    <row r="28" spans="1:7" s="9" customFormat="1" ht="14.4" x14ac:dyDescent="0.3">
      <c r="A28" s="121">
        <v>41968</v>
      </c>
      <c r="B28" s="125">
        <v>37.4</v>
      </c>
      <c r="C28" s="139" t="s">
        <v>138</v>
      </c>
      <c r="D28" s="110" t="s">
        <v>41</v>
      </c>
      <c r="E28" s="110" t="s">
        <v>24</v>
      </c>
      <c r="F28" s="112"/>
      <c r="G28" s="113"/>
    </row>
    <row r="29" spans="1:7" s="9" customFormat="1" ht="14.4" x14ac:dyDescent="0.3">
      <c r="A29" s="121">
        <v>41996</v>
      </c>
      <c r="B29" s="125">
        <v>19.57</v>
      </c>
      <c r="C29" s="147" t="s">
        <v>146</v>
      </c>
      <c r="D29" s="110" t="s">
        <v>41</v>
      </c>
      <c r="E29" s="110" t="s">
        <v>27</v>
      </c>
      <c r="F29" s="112"/>
      <c r="G29" s="113"/>
    </row>
    <row r="30" spans="1:7" s="9" customFormat="1" ht="14.4" x14ac:dyDescent="0.3">
      <c r="A30" s="121">
        <v>42066</v>
      </c>
      <c r="B30" s="125">
        <v>18.7</v>
      </c>
      <c r="C30" s="139" t="s">
        <v>90</v>
      </c>
      <c r="D30" s="110" t="s">
        <v>41</v>
      </c>
      <c r="E30" s="110" t="s">
        <v>27</v>
      </c>
      <c r="F30" s="112"/>
      <c r="G30" s="113"/>
    </row>
    <row r="31" spans="1:7" s="9" customFormat="1" ht="14.4" x14ac:dyDescent="0.3">
      <c r="A31" s="121">
        <v>42147</v>
      </c>
      <c r="B31" s="125">
        <v>217</v>
      </c>
      <c r="C31" s="139" t="s">
        <v>148</v>
      </c>
      <c r="D31" s="110" t="s">
        <v>41</v>
      </c>
      <c r="E31" s="110" t="s">
        <v>136</v>
      </c>
      <c r="F31" s="112"/>
      <c r="G31" s="113"/>
    </row>
    <row r="32" spans="1:7" ht="14.4" x14ac:dyDescent="0.3">
      <c r="A32" s="121">
        <v>42181</v>
      </c>
      <c r="B32" s="125">
        <v>185.48</v>
      </c>
      <c r="C32" s="139" t="s">
        <v>89</v>
      </c>
      <c r="D32" s="110" t="s">
        <v>41</v>
      </c>
      <c r="E32" s="110" t="s">
        <v>27</v>
      </c>
      <c r="F32" s="104"/>
    </row>
    <row r="33" spans="1:6" ht="14.4" x14ac:dyDescent="0.3">
      <c r="A33" s="121"/>
      <c r="B33" s="125"/>
      <c r="C33" s="139"/>
      <c r="D33" s="126"/>
      <c r="E33" s="126"/>
      <c r="F33" s="104"/>
    </row>
    <row r="35" spans="1:6" s="50" customFormat="1" ht="14.4" x14ac:dyDescent="0.3">
      <c r="A35" s="24" t="s">
        <v>35</v>
      </c>
      <c r="B35" s="52"/>
      <c r="C35" s="53"/>
      <c r="D35" s="54"/>
      <c r="E35" s="54"/>
    </row>
    <row r="36" spans="1:6" s="50" customFormat="1" ht="14.4" x14ac:dyDescent="0.3">
      <c r="A36" s="55" t="s">
        <v>2</v>
      </c>
      <c r="B36" s="44">
        <f>SUM(B5:B34)</f>
        <v>1910.54</v>
      </c>
      <c r="C36" s="56"/>
      <c r="D36" s="57"/>
      <c r="E36" s="57"/>
    </row>
    <row r="38" spans="1:6" s="19" customFormat="1" ht="15.6" x14ac:dyDescent="0.3">
      <c r="A38" s="84"/>
      <c r="B38" s="86"/>
      <c r="C38" s="80"/>
      <c r="D38" s="80"/>
      <c r="E38" s="85"/>
      <c r="F38" s="9"/>
    </row>
    <row r="39" spans="1:6" s="19" customFormat="1" ht="15.6" x14ac:dyDescent="0.3">
      <c r="A39" s="84"/>
      <c r="B39" s="79"/>
      <c r="C39" s="80"/>
      <c r="D39" s="87"/>
      <c r="E39" s="85"/>
      <c r="F39" s="9"/>
    </row>
    <row r="40" spans="1:6" s="19" customFormat="1" ht="15.6" x14ac:dyDescent="0.3">
      <c r="A40" s="84"/>
      <c r="B40" s="79"/>
      <c r="C40" s="80"/>
      <c r="D40" s="87"/>
      <c r="E40" s="85"/>
      <c r="F40" s="9"/>
    </row>
    <row r="41" spans="1:6" s="19" customFormat="1" ht="15.6" x14ac:dyDescent="0.3">
      <c r="A41" s="84"/>
      <c r="B41" s="79"/>
      <c r="C41" s="80"/>
      <c r="D41" s="87"/>
      <c r="E41" s="85"/>
      <c r="F41" s="9"/>
    </row>
    <row r="42" spans="1:6" s="19" customFormat="1" ht="15.6" x14ac:dyDescent="0.3">
      <c r="A42" s="84"/>
      <c r="B42" s="79"/>
      <c r="C42" s="80"/>
      <c r="D42" s="87"/>
      <c r="E42" s="85"/>
      <c r="F42" s="9"/>
    </row>
    <row r="43" spans="1:6" s="19" customFormat="1" ht="15.6" x14ac:dyDescent="0.3">
      <c r="A43" s="84"/>
      <c r="B43" s="79"/>
      <c r="C43" s="80"/>
      <c r="D43" s="87"/>
      <c r="E43" s="85"/>
      <c r="F43" s="9"/>
    </row>
    <row r="44" spans="1:6" s="19" customFormat="1" ht="15.6" x14ac:dyDescent="0.3">
      <c r="A44" s="84"/>
      <c r="B44" s="79"/>
      <c r="C44" s="80"/>
      <c r="D44" s="87"/>
      <c r="E44" s="85"/>
      <c r="F44" s="9"/>
    </row>
    <row r="45" spans="1:6" s="19" customFormat="1" ht="15.6" x14ac:dyDescent="0.3">
      <c r="A45" s="84"/>
      <c r="B45" s="79"/>
      <c r="C45" s="80"/>
      <c r="D45" s="87"/>
      <c r="E45" s="85"/>
      <c r="F45" s="9"/>
    </row>
    <row r="46" spans="1:6" s="19" customFormat="1" ht="15.6" x14ac:dyDescent="0.3">
      <c r="A46" s="84"/>
      <c r="B46" s="79"/>
      <c r="C46" s="80"/>
      <c r="D46" s="87"/>
      <c r="E46" s="85"/>
      <c r="F46" s="9"/>
    </row>
    <row r="47" spans="1:6" s="19" customFormat="1" ht="15.6" x14ac:dyDescent="0.3">
      <c r="A47" s="84"/>
      <c r="B47" s="79"/>
      <c r="C47" s="80"/>
      <c r="D47" s="87"/>
      <c r="E47" s="85"/>
      <c r="F47" s="9"/>
    </row>
    <row r="48" spans="1:6" s="19" customFormat="1" ht="15.6" x14ac:dyDescent="0.3">
      <c r="A48" s="84"/>
      <c r="B48" s="79"/>
      <c r="C48" s="80"/>
      <c r="D48" s="80"/>
      <c r="E48" s="85"/>
      <c r="F48" s="9"/>
    </row>
    <row r="49" spans="1:6" s="19" customFormat="1" ht="15.6" x14ac:dyDescent="0.3">
      <c r="A49" s="84"/>
      <c r="B49" s="79"/>
      <c r="C49" s="80"/>
      <c r="D49" s="87"/>
      <c r="E49" s="85"/>
      <c r="F49" s="9"/>
    </row>
    <row r="50" spans="1:6" s="19" customFormat="1" ht="15.6" x14ac:dyDescent="0.3">
      <c r="A50" s="84"/>
      <c r="B50" s="79"/>
      <c r="C50" s="80"/>
      <c r="D50" s="87"/>
      <c r="E50" s="85"/>
      <c r="F50" s="9"/>
    </row>
    <row r="51" spans="1:6" s="19" customFormat="1" ht="15.6" x14ac:dyDescent="0.3">
      <c r="A51" s="84"/>
      <c r="B51" s="79"/>
      <c r="C51" s="80"/>
      <c r="D51" s="87"/>
      <c r="E51" s="85"/>
      <c r="F51" s="9"/>
    </row>
    <row r="52" spans="1:6" s="19" customFormat="1" ht="15.6" x14ac:dyDescent="0.3">
      <c r="A52" s="84"/>
      <c r="B52" s="79"/>
      <c r="C52" s="80"/>
      <c r="D52" s="87"/>
      <c r="E52" s="85"/>
      <c r="F52" s="9"/>
    </row>
    <row r="53" spans="1:6" s="19" customFormat="1" ht="15.6" x14ac:dyDescent="0.3">
      <c r="A53" s="84"/>
      <c r="B53" s="79"/>
      <c r="C53" s="80"/>
      <c r="D53" s="87"/>
      <c r="E53" s="85"/>
      <c r="F53" s="9"/>
    </row>
    <row r="54" spans="1:6" s="19" customFormat="1" ht="15.6" x14ac:dyDescent="0.3">
      <c r="A54" s="84"/>
      <c r="B54" s="79"/>
      <c r="C54" s="80"/>
      <c r="D54" s="87"/>
      <c r="E54" s="85"/>
      <c r="F54" s="9"/>
    </row>
    <row r="55" spans="1:6" s="19" customFormat="1" ht="15.6" x14ac:dyDescent="0.3">
      <c r="A55" s="84"/>
      <c r="B55" s="79"/>
      <c r="C55" s="80"/>
      <c r="D55" s="87"/>
      <c r="E55" s="85"/>
      <c r="F55" s="9"/>
    </row>
    <row r="56" spans="1:6" s="19" customFormat="1" ht="15.6" x14ac:dyDescent="0.3">
      <c r="A56" s="84"/>
      <c r="B56" s="79"/>
      <c r="C56" s="80"/>
      <c r="D56" s="87"/>
      <c r="E56" s="85"/>
      <c r="F56" s="9"/>
    </row>
    <row r="57" spans="1:6" s="19" customFormat="1" ht="15.6" x14ac:dyDescent="0.3">
      <c r="A57" s="84"/>
      <c r="B57" s="79"/>
      <c r="C57" s="80"/>
      <c r="D57" s="87"/>
      <c r="E57" s="85"/>
      <c r="F57" s="9"/>
    </row>
    <row r="58" spans="1:6" s="19" customFormat="1" ht="15.6" x14ac:dyDescent="0.3">
      <c r="A58" s="84"/>
      <c r="B58" s="79"/>
      <c r="C58" s="80"/>
      <c r="D58" s="87"/>
      <c r="E58" s="85"/>
      <c r="F58" s="9"/>
    </row>
    <row r="59" spans="1:6" s="19" customFormat="1" ht="15.6" x14ac:dyDescent="0.3">
      <c r="A59" s="84"/>
      <c r="B59" s="86"/>
      <c r="C59" s="80"/>
      <c r="D59" s="80"/>
      <c r="E59" s="85"/>
      <c r="F59" s="9"/>
    </row>
    <row r="60" spans="1:6" s="19" customFormat="1" ht="15.6" x14ac:dyDescent="0.3">
      <c r="A60" s="84"/>
      <c r="B60" s="86"/>
      <c r="C60" s="80"/>
      <c r="D60" s="87"/>
      <c r="E60" s="85"/>
      <c r="F60" s="9"/>
    </row>
    <row r="61" spans="1:6" s="19" customFormat="1" ht="15.6" x14ac:dyDescent="0.3">
      <c r="A61" s="84"/>
      <c r="B61" s="79"/>
      <c r="C61" s="80"/>
      <c r="D61" s="87"/>
      <c r="E61" s="85"/>
      <c r="F61" s="9"/>
    </row>
    <row r="62" spans="1:6" s="19" customFormat="1" ht="15.6" x14ac:dyDescent="0.3">
      <c r="A62" s="84"/>
      <c r="B62" s="79"/>
      <c r="C62" s="80"/>
      <c r="D62" s="87"/>
      <c r="E62" s="85"/>
      <c r="F62" s="9"/>
    </row>
    <row r="63" spans="1:6" s="19" customFormat="1" ht="15.6" x14ac:dyDescent="0.3">
      <c r="A63" s="84"/>
      <c r="B63" s="79"/>
      <c r="C63" s="80"/>
      <c r="D63" s="87"/>
      <c r="E63" s="85"/>
      <c r="F63" s="9"/>
    </row>
    <row r="64" spans="1:6" s="19" customFormat="1" ht="15.6" x14ac:dyDescent="0.3">
      <c r="A64" s="84"/>
      <c r="B64" s="79"/>
      <c r="C64" s="80"/>
      <c r="D64" s="80"/>
      <c r="E64" s="85"/>
      <c r="F64" s="9"/>
    </row>
    <row r="65" spans="1:6" s="19" customFormat="1" ht="15.6" x14ac:dyDescent="0.3">
      <c r="A65" s="84"/>
      <c r="B65" s="79"/>
      <c r="C65" s="80"/>
      <c r="D65" s="87"/>
      <c r="E65" s="85"/>
      <c r="F65" s="9"/>
    </row>
    <row r="66" spans="1:6" s="19" customFormat="1" ht="15.6" x14ac:dyDescent="0.3">
      <c r="A66" s="84"/>
      <c r="B66" s="79"/>
      <c r="C66" s="80"/>
      <c r="D66" s="87"/>
      <c r="E66" s="85"/>
      <c r="F66" s="9"/>
    </row>
    <row r="67" spans="1:6" s="19" customFormat="1" ht="15.6" x14ac:dyDescent="0.3">
      <c r="A67" s="84"/>
      <c r="B67" s="79"/>
      <c r="C67" s="80"/>
      <c r="D67" s="87"/>
      <c r="E67" s="85"/>
      <c r="F67" s="9"/>
    </row>
    <row r="68" spans="1:6" s="19" customFormat="1" ht="15.6" x14ac:dyDescent="0.3">
      <c r="A68" s="84"/>
      <c r="B68" s="79"/>
      <c r="C68" s="80"/>
      <c r="D68" s="87"/>
      <c r="E68" s="85"/>
      <c r="F68" s="9"/>
    </row>
    <row r="69" spans="1:6" s="19" customFormat="1" ht="15.6" x14ac:dyDescent="0.3">
      <c r="A69" s="84"/>
      <c r="B69" s="79"/>
      <c r="C69" s="80"/>
      <c r="D69" s="87"/>
      <c r="E69" s="85"/>
      <c r="F69" s="9"/>
    </row>
    <row r="70" spans="1:6" s="19" customFormat="1" ht="15.6" x14ac:dyDescent="0.3">
      <c r="A70" s="84"/>
      <c r="B70" s="79"/>
      <c r="C70" s="80"/>
      <c r="D70" s="87"/>
      <c r="E70" s="85"/>
      <c r="F70" s="9"/>
    </row>
    <row r="71" spans="1:6" s="19" customFormat="1" ht="15.6" x14ac:dyDescent="0.3">
      <c r="A71" s="84"/>
      <c r="B71" s="79"/>
      <c r="C71" s="80"/>
      <c r="D71" s="87"/>
      <c r="E71" s="85"/>
      <c r="F71" s="9"/>
    </row>
    <row r="72" spans="1:6" s="19" customFormat="1" ht="15.6" x14ac:dyDescent="0.3">
      <c r="A72" s="84"/>
      <c r="B72" s="79"/>
      <c r="C72" s="80"/>
      <c r="D72" s="87"/>
      <c r="E72" s="85"/>
      <c r="F72" s="9"/>
    </row>
    <row r="73" spans="1:6" s="19" customFormat="1" ht="15.6" x14ac:dyDescent="0.3">
      <c r="A73" s="84"/>
      <c r="B73" s="79"/>
      <c r="C73" s="80"/>
      <c r="D73" s="87"/>
      <c r="E73" s="85"/>
      <c r="F73" s="9"/>
    </row>
    <row r="74" spans="1:6" s="19" customFormat="1" ht="15.6" x14ac:dyDescent="0.3">
      <c r="A74" s="84"/>
      <c r="B74" s="79"/>
      <c r="C74" s="80"/>
      <c r="D74" s="87"/>
      <c r="E74" s="85"/>
      <c r="F74" s="9"/>
    </row>
    <row r="75" spans="1:6" s="19" customFormat="1" ht="15.6" x14ac:dyDescent="0.3">
      <c r="A75" s="84"/>
      <c r="B75" s="79"/>
      <c r="C75" s="80"/>
      <c r="D75" s="87"/>
      <c r="E75" s="85"/>
      <c r="F75" s="9"/>
    </row>
    <row r="76" spans="1:6" s="19" customFormat="1" ht="15.6" x14ac:dyDescent="0.3">
      <c r="A76" s="84"/>
      <c r="B76" s="86"/>
      <c r="C76" s="80"/>
      <c r="D76" s="80"/>
      <c r="E76" s="85"/>
      <c r="F76" s="9"/>
    </row>
    <row r="77" spans="1:6" s="19" customFormat="1" ht="15.6" x14ac:dyDescent="0.3">
      <c r="A77" s="84"/>
      <c r="B77" s="79"/>
      <c r="C77" s="80"/>
      <c r="D77" s="87"/>
      <c r="E77" s="85"/>
      <c r="F77" s="9"/>
    </row>
    <row r="78" spans="1:6" s="19" customFormat="1" ht="15.6" x14ac:dyDescent="0.3">
      <c r="A78" s="84"/>
      <c r="B78" s="79"/>
      <c r="C78" s="80"/>
      <c r="D78" s="87"/>
      <c r="E78" s="85"/>
      <c r="F78" s="9"/>
    </row>
    <row r="79" spans="1:6" s="19" customFormat="1" ht="15.6" x14ac:dyDescent="0.3">
      <c r="A79" s="84"/>
      <c r="B79" s="79"/>
      <c r="C79" s="80"/>
      <c r="D79" s="87"/>
      <c r="E79" s="85"/>
      <c r="F79" s="9"/>
    </row>
    <row r="80" spans="1:6" s="19" customFormat="1" ht="15.6" x14ac:dyDescent="0.3">
      <c r="A80" s="84"/>
      <c r="B80" s="79"/>
      <c r="C80" s="80"/>
      <c r="D80" s="87"/>
      <c r="E80" s="85"/>
      <c r="F80" s="9"/>
    </row>
    <row r="81" spans="1:6" s="19" customFormat="1" ht="15.6" x14ac:dyDescent="0.3">
      <c r="A81" s="84"/>
      <c r="B81" s="79"/>
      <c r="C81" s="80"/>
      <c r="D81" s="87"/>
      <c r="E81" s="85"/>
      <c r="F81" s="9"/>
    </row>
    <row r="82" spans="1:6" s="19" customFormat="1" ht="15.6" x14ac:dyDescent="0.3">
      <c r="A82" s="84"/>
      <c r="B82" s="79"/>
      <c r="C82" s="80"/>
      <c r="D82" s="87"/>
      <c r="E82" s="85"/>
      <c r="F82" s="9"/>
    </row>
    <row r="83" spans="1:6" s="19" customFormat="1" ht="15.6" x14ac:dyDescent="0.3">
      <c r="A83" s="84"/>
      <c r="B83" s="79"/>
      <c r="C83" s="80"/>
      <c r="D83" s="87"/>
      <c r="E83" s="85"/>
      <c r="F83" s="9"/>
    </row>
    <row r="84" spans="1:6" s="19" customFormat="1" ht="15.6" x14ac:dyDescent="0.3">
      <c r="A84" s="84"/>
      <c r="B84" s="79"/>
      <c r="C84" s="80"/>
      <c r="D84" s="87"/>
      <c r="E84" s="85"/>
      <c r="F84" s="9"/>
    </row>
    <row r="85" spans="1:6" s="19" customFormat="1" ht="15.6" x14ac:dyDescent="0.3">
      <c r="A85" s="84"/>
      <c r="B85" s="79"/>
      <c r="C85" s="80"/>
      <c r="D85" s="87"/>
      <c r="E85" s="85"/>
      <c r="F85" s="9"/>
    </row>
    <row r="86" spans="1:6" s="19" customFormat="1" ht="15.6" x14ac:dyDescent="0.3">
      <c r="A86" s="84"/>
      <c r="B86" s="79"/>
      <c r="C86" s="80"/>
      <c r="D86" s="87"/>
      <c r="E86" s="85"/>
      <c r="F86" s="9"/>
    </row>
    <row r="87" spans="1:6" s="19" customFormat="1" ht="15.6" x14ac:dyDescent="0.3">
      <c r="A87" s="84"/>
      <c r="B87" s="79"/>
      <c r="C87" s="80"/>
      <c r="D87" s="87"/>
      <c r="E87" s="85"/>
      <c r="F87" s="9"/>
    </row>
    <row r="88" spans="1:6" s="19" customFormat="1" ht="15.6" x14ac:dyDescent="0.3">
      <c r="A88" s="84"/>
      <c r="B88" s="79"/>
      <c r="C88" s="80"/>
      <c r="D88" s="87"/>
      <c r="E88" s="85"/>
      <c r="F88" s="9"/>
    </row>
    <row r="89" spans="1:6" s="19" customFormat="1" ht="15.6" x14ac:dyDescent="0.3">
      <c r="A89" s="84"/>
      <c r="B89" s="79"/>
      <c r="C89" s="80"/>
      <c r="D89" s="87"/>
      <c r="E89" s="85"/>
      <c r="F89" s="9"/>
    </row>
    <row r="90" spans="1:6" s="19" customFormat="1" ht="15.6" x14ac:dyDescent="0.3">
      <c r="A90" s="84"/>
      <c r="B90" s="79"/>
      <c r="C90" s="80"/>
      <c r="D90" s="87"/>
      <c r="E90" s="85"/>
      <c r="F90" s="9"/>
    </row>
    <row r="91" spans="1:6" s="19" customFormat="1" ht="15.6" x14ac:dyDescent="0.3">
      <c r="A91" s="84"/>
      <c r="B91" s="86"/>
      <c r="C91" s="80"/>
      <c r="D91" s="80"/>
      <c r="E91" s="85"/>
      <c r="F91" s="9"/>
    </row>
    <row r="92" spans="1:6" s="19" customFormat="1" ht="15.6" x14ac:dyDescent="0.3">
      <c r="A92" s="84"/>
      <c r="B92" s="86"/>
      <c r="C92" s="80"/>
      <c r="D92" s="87"/>
      <c r="E92" s="85"/>
      <c r="F92" s="9"/>
    </row>
    <row r="93" spans="1:6" s="19" customFormat="1" ht="15.6" x14ac:dyDescent="0.3">
      <c r="A93" s="84"/>
      <c r="B93" s="79"/>
      <c r="C93" s="80"/>
      <c r="D93" s="87"/>
      <c r="E93" s="85"/>
      <c r="F93" s="9"/>
    </row>
    <row r="94" spans="1:6" s="19" customFormat="1" ht="15.6" x14ac:dyDescent="0.3">
      <c r="A94" s="84"/>
      <c r="B94" s="79"/>
      <c r="C94" s="80"/>
      <c r="D94" s="87"/>
      <c r="E94" s="85"/>
      <c r="F94" s="9"/>
    </row>
    <row r="95" spans="1:6" s="19" customFormat="1" ht="15.6" x14ac:dyDescent="0.25">
      <c r="A95" s="84"/>
      <c r="B95" s="79"/>
      <c r="C95" s="80"/>
      <c r="D95" s="87"/>
      <c r="E95" s="81"/>
      <c r="F95" s="65"/>
    </row>
    <row r="96" spans="1:6" s="19" customFormat="1" ht="15.6" x14ac:dyDescent="0.25">
      <c r="A96" s="84"/>
      <c r="B96" s="79"/>
      <c r="C96" s="80"/>
      <c r="D96" s="87"/>
      <c r="E96" s="81"/>
      <c r="F96" s="65"/>
    </row>
    <row r="97" spans="1:6" s="19" customFormat="1" ht="15.6" x14ac:dyDescent="0.3">
      <c r="A97" s="84"/>
      <c r="B97" s="79"/>
      <c r="C97" s="80"/>
      <c r="D97" s="87"/>
      <c r="E97" s="85"/>
      <c r="F97" s="9"/>
    </row>
    <row r="98" spans="1:6" s="19" customFormat="1" ht="15.6" x14ac:dyDescent="0.3">
      <c r="A98" s="84"/>
      <c r="B98" s="79"/>
      <c r="C98" s="80"/>
      <c r="D98" s="87"/>
      <c r="E98" s="85"/>
      <c r="F98" s="9"/>
    </row>
    <row r="99" spans="1:6" s="20" customFormat="1" ht="15.6" x14ac:dyDescent="0.25">
      <c r="A99" s="84"/>
      <c r="B99" s="79"/>
      <c r="C99" s="80"/>
      <c r="D99" s="80"/>
      <c r="E99" s="85"/>
      <c r="F99" s="19"/>
    </row>
    <row r="100" spans="1:6" s="20" customFormat="1" ht="15.6" x14ac:dyDescent="0.25">
      <c r="A100" s="84"/>
      <c r="B100" s="79"/>
      <c r="C100" s="80"/>
      <c r="D100" s="87"/>
      <c r="E100" s="85"/>
      <c r="F100" s="19"/>
    </row>
    <row r="101" spans="1:6" s="20" customFormat="1" ht="15.6" x14ac:dyDescent="0.25">
      <c r="A101" s="84"/>
      <c r="B101" s="79"/>
      <c r="C101" s="80"/>
      <c r="D101" s="87"/>
      <c r="E101" s="85"/>
      <c r="F101" s="19"/>
    </row>
    <row r="102" spans="1:6" s="20" customFormat="1" ht="15.6" x14ac:dyDescent="0.25">
      <c r="A102" s="84"/>
      <c r="B102" s="79"/>
      <c r="C102" s="80"/>
      <c r="D102" s="87"/>
      <c r="E102" s="85"/>
      <c r="F102" s="19"/>
    </row>
    <row r="103" spans="1:6" s="20" customFormat="1" ht="15.6" x14ac:dyDescent="0.25">
      <c r="A103" s="84"/>
      <c r="B103" s="79"/>
      <c r="C103" s="80"/>
      <c r="D103" s="87"/>
      <c r="E103" s="85"/>
      <c r="F103" s="19"/>
    </row>
    <row r="104" spans="1:6" s="19" customFormat="1" ht="15.6" x14ac:dyDescent="0.3">
      <c r="A104" s="84"/>
      <c r="B104" s="79"/>
      <c r="C104" s="80"/>
      <c r="D104" s="87"/>
      <c r="E104" s="85"/>
      <c r="F104" s="9"/>
    </row>
    <row r="105" spans="1:6" s="19" customFormat="1" ht="15.6" x14ac:dyDescent="0.3">
      <c r="A105" s="84"/>
      <c r="B105" s="79"/>
      <c r="C105" s="80"/>
      <c r="D105" s="87"/>
      <c r="E105" s="85"/>
      <c r="F105" s="9"/>
    </row>
    <row r="106" spans="1:6" s="19" customFormat="1" ht="15.6" x14ac:dyDescent="0.3">
      <c r="A106" s="84"/>
      <c r="B106" s="79"/>
      <c r="C106" s="80"/>
      <c r="D106" s="87"/>
      <c r="E106" s="85"/>
      <c r="F106" s="9"/>
    </row>
    <row r="107" spans="1:6" s="19" customFormat="1" ht="15.6" x14ac:dyDescent="0.3">
      <c r="A107" s="84"/>
      <c r="B107" s="79"/>
      <c r="C107" s="80"/>
      <c r="D107" s="87"/>
      <c r="E107" s="85"/>
      <c r="F107" s="9"/>
    </row>
    <row r="108" spans="1:6" s="9" customFormat="1" ht="15.6" x14ac:dyDescent="0.3">
      <c r="A108" s="84"/>
      <c r="B108" s="88"/>
      <c r="C108" s="80"/>
      <c r="D108" s="87"/>
      <c r="E108" s="84"/>
    </row>
    <row r="109" spans="1:6" s="9" customFormat="1" ht="15.6" x14ac:dyDescent="0.3">
      <c r="A109" s="84"/>
      <c r="B109" s="79"/>
      <c r="C109" s="80"/>
      <c r="D109" s="87"/>
      <c r="E109" s="84"/>
    </row>
    <row r="110" spans="1:6" s="9" customFormat="1" ht="15.6" x14ac:dyDescent="0.3">
      <c r="A110" s="84"/>
      <c r="B110" s="79"/>
      <c r="C110" s="80"/>
      <c r="D110" s="87"/>
      <c r="E110" s="84"/>
    </row>
    <row r="111" spans="1:6" s="9" customFormat="1" ht="15.6" x14ac:dyDescent="0.3">
      <c r="A111" s="84"/>
      <c r="B111" s="79"/>
      <c r="C111" s="80"/>
      <c r="D111" s="87"/>
      <c r="E111" s="84"/>
    </row>
    <row r="112" spans="1:6" s="9" customFormat="1" ht="15.6" x14ac:dyDescent="0.3">
      <c r="A112" s="84"/>
      <c r="B112" s="79"/>
      <c r="C112" s="80"/>
      <c r="D112" s="87"/>
      <c r="E112" s="84"/>
    </row>
    <row r="113" spans="1:5" s="9" customFormat="1" ht="15.6" x14ac:dyDescent="0.3">
      <c r="A113" s="84"/>
      <c r="B113" s="79"/>
      <c r="C113" s="80"/>
      <c r="D113" s="87"/>
      <c r="E113" s="84"/>
    </row>
    <row r="114" spans="1:5" s="9" customFormat="1" ht="15.6" x14ac:dyDescent="0.3">
      <c r="A114" s="84"/>
      <c r="B114" s="79"/>
      <c r="C114" s="80"/>
      <c r="D114" s="87"/>
      <c r="E114" s="84"/>
    </row>
    <row r="115" spans="1:5" s="9" customFormat="1" ht="15.6" x14ac:dyDescent="0.3">
      <c r="A115" s="84"/>
      <c r="B115" s="79"/>
      <c r="C115" s="80"/>
      <c r="D115" s="87"/>
      <c r="E115" s="84"/>
    </row>
    <row r="116" spans="1:5" s="9" customFormat="1" ht="15.6" x14ac:dyDescent="0.3">
      <c r="A116" s="84"/>
      <c r="B116" s="79"/>
      <c r="C116" s="80"/>
      <c r="D116" s="87"/>
      <c r="E116" s="84"/>
    </row>
    <row r="117" spans="1:5" s="9" customFormat="1" ht="15.6" x14ac:dyDescent="0.3">
      <c r="A117" s="84"/>
      <c r="B117" s="79"/>
      <c r="C117" s="80"/>
      <c r="D117" s="87"/>
      <c r="E117" s="84"/>
    </row>
    <row r="118" spans="1:5" s="9" customFormat="1" ht="15.6" x14ac:dyDescent="0.3">
      <c r="A118" s="84"/>
      <c r="B118" s="79"/>
      <c r="C118" s="80"/>
      <c r="D118" s="87"/>
      <c r="E118" s="84"/>
    </row>
    <row r="119" spans="1:5" s="9" customFormat="1" ht="15.6" x14ac:dyDescent="0.3">
      <c r="A119" s="84"/>
      <c r="B119" s="79"/>
      <c r="C119" s="80"/>
      <c r="D119" s="87"/>
      <c r="E119" s="84"/>
    </row>
    <row r="120" spans="1:5" s="9" customFormat="1" ht="15.6" x14ac:dyDescent="0.3">
      <c r="A120" s="84"/>
      <c r="B120" s="79"/>
      <c r="C120" s="80"/>
      <c r="D120" s="87"/>
      <c r="E120" s="84"/>
    </row>
    <row r="121" spans="1:5" s="9" customFormat="1" ht="15.6" x14ac:dyDescent="0.3">
      <c r="A121" s="84"/>
      <c r="B121" s="79"/>
      <c r="C121" s="80"/>
      <c r="D121" s="87"/>
      <c r="E121" s="84"/>
    </row>
    <row r="122" spans="1:5" s="9" customFormat="1" ht="15.6" x14ac:dyDescent="0.3">
      <c r="A122" s="84"/>
      <c r="B122" s="79"/>
      <c r="C122" s="80"/>
      <c r="D122" s="87"/>
      <c r="E122" s="84"/>
    </row>
    <row r="123" spans="1:5" s="9" customFormat="1" ht="15.6" x14ac:dyDescent="0.3">
      <c r="A123" s="84"/>
      <c r="B123" s="79"/>
      <c r="C123" s="80"/>
      <c r="D123" s="87"/>
      <c r="E123" s="84"/>
    </row>
    <row r="124" spans="1:5" s="9" customFormat="1" ht="15.6" x14ac:dyDescent="0.3">
      <c r="A124" s="84"/>
      <c r="B124" s="79"/>
      <c r="C124" s="80"/>
      <c r="D124" s="87"/>
      <c r="E124" s="84"/>
    </row>
    <row r="125" spans="1:5" s="9" customFormat="1" ht="15.6" x14ac:dyDescent="0.3">
      <c r="A125" s="84"/>
      <c r="B125" s="79"/>
      <c r="C125" s="80"/>
      <c r="D125" s="87"/>
      <c r="E125" s="84"/>
    </row>
    <row r="126" spans="1:5" s="9" customFormat="1" ht="15.6" x14ac:dyDescent="0.3">
      <c r="A126" s="84"/>
      <c r="B126" s="79"/>
      <c r="C126" s="80"/>
      <c r="D126" s="87"/>
      <c r="E126" s="84"/>
    </row>
    <row r="127" spans="1:5" s="9" customFormat="1" ht="15.6" x14ac:dyDescent="0.3">
      <c r="A127" s="84"/>
      <c r="B127" s="79"/>
      <c r="C127" s="80"/>
      <c r="D127" s="87"/>
      <c r="E127" s="84"/>
    </row>
    <row r="128" spans="1:5" s="9" customFormat="1" ht="15.6" x14ac:dyDescent="0.3">
      <c r="A128" s="84"/>
      <c r="B128" s="79"/>
      <c r="C128" s="96"/>
      <c r="D128" s="99"/>
      <c r="E128" s="84"/>
    </row>
  </sheetData>
  <sortState ref="A5:E14">
    <sortCondition ref="A5"/>
  </sortState>
  <mergeCells count="2">
    <mergeCell ref="A1:E1"/>
    <mergeCell ref="A2:E2"/>
  </mergeCells>
  <printOptions gridLines="1"/>
  <pageMargins left="0.70866141732283472" right="0.70866141732283472" top="0.74803149606299213" bottom="0.74803149606299213" header="0.31496062992125984" footer="0.31496062992125984"/>
  <pageSetup paperSize="9" scale="94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52"/>
  <sheetViews>
    <sheetView zoomScale="90" zoomScaleNormal="90" zoomScaleSheetLayoutView="85" workbookViewId="0">
      <selection activeCell="C14" sqref="C14"/>
    </sheetView>
  </sheetViews>
  <sheetFormatPr defaultColWidth="9.109375" defaultRowHeight="13.8" x14ac:dyDescent="0.3"/>
  <cols>
    <col min="1" max="1" width="12.88671875" style="7" customWidth="1"/>
    <col min="2" max="2" width="15.109375" style="7" customWidth="1"/>
    <col min="3" max="3" width="62.44140625" style="7" customWidth="1"/>
    <col min="4" max="4" width="27.109375" style="7" customWidth="1"/>
    <col min="5" max="5" width="28.109375" style="7" customWidth="1"/>
    <col min="6" max="16384" width="9.109375" style="22"/>
  </cols>
  <sheetData>
    <row r="1" spans="1:7" ht="39.75" customHeight="1" x14ac:dyDescent="0.3">
      <c r="A1" s="148" t="s">
        <v>22</v>
      </c>
      <c r="B1" s="149"/>
      <c r="C1" s="149"/>
      <c r="D1" s="149"/>
      <c r="E1" s="149"/>
    </row>
    <row r="2" spans="1:7" ht="29.25" customHeight="1" x14ac:dyDescent="0.3">
      <c r="A2" s="150" t="s">
        <v>45</v>
      </c>
      <c r="B2" s="150"/>
      <c r="C2" s="150"/>
      <c r="D2" s="150"/>
      <c r="E2" s="150"/>
    </row>
    <row r="3" spans="1:7" ht="39.75" customHeight="1" x14ac:dyDescent="0.3">
      <c r="A3" s="4" t="s">
        <v>10</v>
      </c>
      <c r="B3" s="151" t="s">
        <v>4</v>
      </c>
      <c r="C3" s="151"/>
      <c r="D3" s="4"/>
      <c r="E3" s="4"/>
    </row>
    <row r="4" spans="1:7" ht="21.75" customHeight="1" x14ac:dyDescent="0.3">
      <c r="A4" s="3" t="s">
        <v>0</v>
      </c>
      <c r="B4" s="3" t="s">
        <v>2</v>
      </c>
      <c r="C4" s="157" t="s">
        <v>11</v>
      </c>
      <c r="D4" s="48" t="s">
        <v>9</v>
      </c>
      <c r="E4" s="3" t="s">
        <v>12</v>
      </c>
    </row>
    <row r="5" spans="1:7" s="21" customFormat="1" ht="14.4" x14ac:dyDescent="0.3">
      <c r="A5" s="121">
        <v>42249</v>
      </c>
      <c r="B5" s="125">
        <v>80</v>
      </c>
      <c r="C5" s="127" t="s">
        <v>58</v>
      </c>
      <c r="D5" s="127" t="s">
        <v>71</v>
      </c>
      <c r="E5" s="126" t="s">
        <v>27</v>
      </c>
      <c r="F5" s="114"/>
    </row>
    <row r="6" spans="1:7" s="21" customFormat="1" ht="14.4" x14ac:dyDescent="0.3">
      <c r="A6" s="121">
        <v>41913</v>
      </c>
      <c r="B6" s="109">
        <v>15</v>
      </c>
      <c r="C6" s="127" t="s">
        <v>57</v>
      </c>
      <c r="D6" s="127" t="s">
        <v>68</v>
      </c>
      <c r="E6" s="126" t="s">
        <v>27</v>
      </c>
      <c r="F6" s="114"/>
    </row>
    <row r="7" spans="1:7" ht="14.4" x14ac:dyDescent="0.3">
      <c r="A7" s="121">
        <v>42111</v>
      </c>
      <c r="B7" s="125">
        <v>105.91</v>
      </c>
      <c r="C7" s="127" t="s">
        <v>147</v>
      </c>
      <c r="D7" s="127" t="s">
        <v>52</v>
      </c>
      <c r="E7" s="126" t="s">
        <v>27</v>
      </c>
    </row>
    <row r="8" spans="1:7" ht="14.4" x14ac:dyDescent="0.3">
      <c r="A8" s="121">
        <v>42137</v>
      </c>
      <c r="B8" s="125">
        <v>106.24</v>
      </c>
      <c r="C8" s="127" t="s">
        <v>147</v>
      </c>
      <c r="D8" s="127" t="s">
        <v>52</v>
      </c>
      <c r="E8" s="126" t="s">
        <v>27</v>
      </c>
    </row>
    <row r="9" spans="1:7" ht="14.4" x14ac:dyDescent="0.3">
      <c r="A9" s="121">
        <v>42170</v>
      </c>
      <c r="B9" s="125">
        <v>94.98</v>
      </c>
      <c r="C9" s="127" t="s">
        <v>147</v>
      </c>
      <c r="D9" s="127" t="s">
        <v>52</v>
      </c>
      <c r="E9" s="126" t="s">
        <v>27</v>
      </c>
    </row>
    <row r="10" spans="1:7" ht="14.4" x14ac:dyDescent="0.3">
      <c r="A10" s="121">
        <v>42183</v>
      </c>
      <c r="B10" s="125">
        <v>94.4</v>
      </c>
      <c r="C10" s="127" t="s">
        <v>147</v>
      </c>
      <c r="D10" s="127" t="s">
        <v>52</v>
      </c>
      <c r="E10" s="126" t="s">
        <v>27</v>
      </c>
    </row>
    <row r="11" spans="1:7" s="21" customFormat="1" ht="14.4" x14ac:dyDescent="0.3">
      <c r="A11" s="121"/>
      <c r="B11" s="125"/>
      <c r="C11" s="127"/>
      <c r="D11" s="127"/>
      <c r="E11" s="126"/>
      <c r="F11" s="114"/>
    </row>
    <row r="12" spans="1:7" x14ac:dyDescent="0.3">
      <c r="B12" s="45"/>
    </row>
    <row r="13" spans="1:7" ht="18" customHeight="1" x14ac:dyDescent="0.3">
      <c r="A13" s="4" t="s">
        <v>10</v>
      </c>
      <c r="B13" s="151" t="s">
        <v>6</v>
      </c>
      <c r="C13" s="151"/>
      <c r="D13" s="4"/>
      <c r="E13" s="4"/>
    </row>
    <row r="14" spans="1:7" ht="15" customHeight="1" x14ac:dyDescent="0.3">
      <c r="A14" s="3" t="s">
        <v>0</v>
      </c>
      <c r="B14" s="3" t="s">
        <v>2</v>
      </c>
      <c r="C14" s="3"/>
      <c r="D14" s="3"/>
      <c r="E14" s="3"/>
    </row>
    <row r="15" spans="1:7" ht="15" customHeight="1" x14ac:dyDescent="0.3">
      <c r="A15" s="121">
        <v>41857</v>
      </c>
      <c r="B15" s="125">
        <v>21.045000000000002</v>
      </c>
      <c r="C15" s="36" t="s">
        <v>44</v>
      </c>
      <c r="D15" s="36" t="s">
        <v>31</v>
      </c>
      <c r="E15" s="136" t="s">
        <v>27</v>
      </c>
    </row>
    <row r="16" spans="1:7" s="18" customFormat="1" ht="14.4" x14ac:dyDescent="0.3">
      <c r="A16" s="121">
        <v>41912</v>
      </c>
      <c r="B16" s="125">
        <f>54.87+81.54+11.18</f>
        <v>147.59</v>
      </c>
      <c r="C16" s="36" t="s">
        <v>44</v>
      </c>
      <c r="D16" s="36" t="s">
        <v>31</v>
      </c>
      <c r="E16" s="136" t="s">
        <v>27</v>
      </c>
      <c r="F16" s="103"/>
      <c r="G16" s="111"/>
    </row>
    <row r="17" spans="1:7" s="7" customFormat="1" ht="14.4" x14ac:dyDescent="0.3">
      <c r="A17" s="121">
        <v>41943</v>
      </c>
      <c r="B17" s="125">
        <f>96.96+81.83</f>
        <v>178.79</v>
      </c>
      <c r="C17" s="36" t="s">
        <v>44</v>
      </c>
      <c r="D17" s="36" t="s">
        <v>31</v>
      </c>
      <c r="E17" s="136" t="s">
        <v>27</v>
      </c>
      <c r="F17" s="103"/>
      <c r="G17" s="111"/>
    </row>
    <row r="18" spans="1:7" s="9" customFormat="1" ht="14.4" x14ac:dyDescent="0.3">
      <c r="A18" s="121">
        <v>41973</v>
      </c>
      <c r="B18" s="109">
        <v>57.53</v>
      </c>
      <c r="C18" s="36" t="s">
        <v>44</v>
      </c>
      <c r="D18" s="36" t="s">
        <v>31</v>
      </c>
      <c r="E18" s="136" t="s">
        <v>27</v>
      </c>
      <c r="F18" s="103"/>
      <c r="G18" s="111"/>
    </row>
    <row r="19" spans="1:7" s="9" customFormat="1" ht="14.4" x14ac:dyDescent="0.3">
      <c r="A19" s="121">
        <v>42010</v>
      </c>
      <c r="B19" s="125">
        <v>8.25</v>
      </c>
      <c r="C19" s="36" t="s">
        <v>44</v>
      </c>
      <c r="D19" s="36" t="s">
        <v>31</v>
      </c>
      <c r="E19" s="136" t="s">
        <v>27</v>
      </c>
      <c r="F19" s="103"/>
      <c r="G19" s="111"/>
    </row>
    <row r="20" spans="1:7" s="9" customFormat="1" ht="14.4" x14ac:dyDescent="0.3">
      <c r="A20" s="146" t="s">
        <v>142</v>
      </c>
      <c r="B20" s="125">
        <v>6.8250000000000002</v>
      </c>
      <c r="C20" s="36" t="s">
        <v>44</v>
      </c>
      <c r="D20" s="36" t="s">
        <v>31</v>
      </c>
      <c r="E20" s="136" t="s">
        <v>27</v>
      </c>
      <c r="F20" s="103"/>
      <c r="G20" s="111"/>
    </row>
    <row r="21" spans="1:7" s="9" customFormat="1" ht="14.4" x14ac:dyDescent="0.3">
      <c r="A21" s="121">
        <v>42069</v>
      </c>
      <c r="B21" s="125">
        <v>11.85</v>
      </c>
      <c r="C21" s="36" t="s">
        <v>44</v>
      </c>
      <c r="D21" s="36" t="s">
        <v>31</v>
      </c>
      <c r="E21" s="136" t="s">
        <v>27</v>
      </c>
      <c r="F21" s="103"/>
      <c r="G21" s="111"/>
    </row>
    <row r="22" spans="1:7" s="9" customFormat="1" ht="14.4" x14ac:dyDescent="0.3">
      <c r="A22" s="121">
        <v>42094</v>
      </c>
      <c r="B22" s="125">
        <v>11.57</v>
      </c>
      <c r="C22" s="36" t="s">
        <v>44</v>
      </c>
      <c r="D22" s="36" t="s">
        <v>31</v>
      </c>
      <c r="E22" s="136" t="s">
        <v>27</v>
      </c>
      <c r="F22" s="103"/>
      <c r="G22" s="111"/>
    </row>
    <row r="23" spans="1:7" s="9" customFormat="1" ht="14.4" x14ac:dyDescent="0.3">
      <c r="A23" s="121">
        <v>42130</v>
      </c>
      <c r="B23" s="125">
        <v>26.87</v>
      </c>
      <c r="C23" s="36" t="s">
        <v>44</v>
      </c>
      <c r="D23" s="36" t="s">
        <v>31</v>
      </c>
      <c r="E23" s="136" t="s">
        <v>27</v>
      </c>
      <c r="F23" s="103"/>
      <c r="G23" s="111"/>
    </row>
    <row r="24" spans="1:7" s="9" customFormat="1" ht="14.4" x14ac:dyDescent="0.3">
      <c r="A24" s="121">
        <v>42161</v>
      </c>
      <c r="B24" s="125">
        <v>13.13</v>
      </c>
      <c r="C24" s="36" t="s">
        <v>44</v>
      </c>
      <c r="D24" s="36" t="s">
        <v>31</v>
      </c>
      <c r="E24" s="136" t="s">
        <v>27</v>
      </c>
      <c r="F24" s="103"/>
      <c r="G24" s="111"/>
    </row>
    <row r="25" spans="1:7" s="9" customFormat="1" ht="14.4" x14ac:dyDescent="0.3">
      <c r="A25" s="121">
        <v>42152</v>
      </c>
      <c r="B25" s="125">
        <v>100.86</v>
      </c>
      <c r="C25" s="137" t="s">
        <v>85</v>
      </c>
      <c r="D25" s="36" t="s">
        <v>31</v>
      </c>
      <c r="E25" s="136" t="s">
        <v>27</v>
      </c>
      <c r="F25" s="103"/>
      <c r="G25" s="111"/>
    </row>
    <row r="26" spans="1:7" s="9" customFormat="1" ht="14.4" x14ac:dyDescent="0.3">
      <c r="A26" s="35"/>
      <c r="B26" s="49"/>
      <c r="C26" s="36"/>
      <c r="D26" s="36"/>
      <c r="E26" s="105"/>
      <c r="F26" s="103"/>
      <c r="G26" s="111"/>
    </row>
    <row r="27" spans="1:7" ht="14.4" x14ac:dyDescent="0.3">
      <c r="A27" s="106"/>
      <c r="B27" s="117"/>
      <c r="C27" s="119"/>
      <c r="D27" s="119"/>
      <c r="E27" s="9"/>
    </row>
    <row r="28" spans="1:7" ht="14.4" x14ac:dyDescent="0.3">
      <c r="A28" s="24" t="s">
        <v>36</v>
      </c>
      <c r="B28" s="46"/>
      <c r="C28" s="26"/>
      <c r="D28" s="27"/>
      <c r="E28" s="27"/>
    </row>
    <row r="29" spans="1:7" ht="14.4" x14ac:dyDescent="0.3">
      <c r="A29" s="55" t="s">
        <v>2</v>
      </c>
      <c r="B29" s="44">
        <f>SUM(B5:B28)</f>
        <v>1080.8399999999999</v>
      </c>
      <c r="C29" s="28"/>
      <c r="D29" s="29"/>
      <c r="E29" s="29"/>
    </row>
    <row r="30" spans="1:7" s="20" customFormat="1" x14ac:dyDescent="0.3">
      <c r="A30" s="7"/>
      <c r="B30" s="7"/>
      <c r="C30" s="7"/>
      <c r="D30" s="7"/>
      <c r="E30" s="7"/>
      <c r="F30" s="19"/>
    </row>
    <row r="31" spans="1:7" s="20" customFormat="1" ht="15.6" x14ac:dyDescent="0.25">
      <c r="A31" s="84"/>
      <c r="B31" s="79"/>
      <c r="C31" s="80"/>
      <c r="D31" s="87"/>
      <c r="E31" s="84"/>
      <c r="F31" s="19"/>
    </row>
    <row r="32" spans="1:7" s="9" customFormat="1" ht="15.6" x14ac:dyDescent="0.3">
      <c r="A32" s="84"/>
      <c r="B32" s="79"/>
      <c r="C32" s="80"/>
      <c r="D32" s="87"/>
      <c r="E32" s="84"/>
      <c r="F32" s="19"/>
    </row>
    <row r="33" spans="1:6" s="9" customFormat="1" ht="15.6" x14ac:dyDescent="0.3">
      <c r="A33" s="84"/>
      <c r="B33" s="79"/>
      <c r="C33" s="80"/>
      <c r="D33" s="87"/>
      <c r="E33" s="84"/>
      <c r="F33" s="19"/>
    </row>
    <row r="34" spans="1:6" s="9" customFormat="1" ht="15.6" x14ac:dyDescent="0.3">
      <c r="A34" s="84"/>
      <c r="B34" s="79"/>
      <c r="C34" s="80"/>
      <c r="D34" s="102"/>
      <c r="E34" s="84"/>
      <c r="F34" s="19"/>
    </row>
    <row r="35" spans="1:6" s="9" customFormat="1" ht="15.6" x14ac:dyDescent="0.3">
      <c r="A35" s="84"/>
      <c r="B35" s="79"/>
      <c r="C35" s="80"/>
      <c r="D35" s="87"/>
      <c r="E35" s="84"/>
    </row>
    <row r="36" spans="1:6" s="9" customFormat="1" ht="15.6" x14ac:dyDescent="0.3">
      <c r="A36" s="84"/>
      <c r="B36" s="88"/>
      <c r="C36" s="80"/>
      <c r="D36" s="87"/>
      <c r="E36" s="84"/>
    </row>
    <row r="37" spans="1:6" s="9" customFormat="1" ht="15.6" x14ac:dyDescent="0.3">
      <c r="A37" s="84"/>
      <c r="B37" s="88"/>
      <c r="C37" s="80"/>
      <c r="D37" s="87"/>
      <c r="E37" s="84"/>
    </row>
    <row r="38" spans="1:6" s="9" customFormat="1" ht="15.6" x14ac:dyDescent="0.3">
      <c r="A38" s="84"/>
      <c r="B38" s="88"/>
      <c r="C38" s="80"/>
      <c r="D38" s="87"/>
      <c r="E38" s="84"/>
    </row>
    <row r="39" spans="1:6" ht="15.6" x14ac:dyDescent="0.3">
      <c r="A39" s="84"/>
      <c r="B39" s="88"/>
      <c r="C39" s="80"/>
      <c r="D39" s="87"/>
      <c r="E39" s="84"/>
    </row>
    <row r="41" spans="1:6" x14ac:dyDescent="0.3">
      <c r="A41" s="91"/>
      <c r="B41" s="89"/>
      <c r="C41" s="90"/>
      <c r="D41" s="92"/>
      <c r="E41" s="93"/>
    </row>
    <row r="42" spans="1:6" x14ac:dyDescent="0.3">
      <c r="A42" s="91"/>
      <c r="B42" s="89"/>
      <c r="C42" s="90"/>
      <c r="D42" s="92"/>
      <c r="E42" s="93"/>
    </row>
    <row r="43" spans="1:6" x14ac:dyDescent="0.3">
      <c r="A43" s="91"/>
      <c r="B43" s="89"/>
      <c r="C43" s="90"/>
      <c r="D43" s="92"/>
      <c r="E43" s="93"/>
    </row>
    <row r="44" spans="1:6" ht="15.6" x14ac:dyDescent="0.3">
      <c r="A44" s="84"/>
      <c r="B44" s="79"/>
      <c r="C44" s="80"/>
      <c r="D44" s="87"/>
    </row>
    <row r="45" spans="1:6" ht="15.6" x14ac:dyDescent="0.3">
      <c r="A45" s="84"/>
      <c r="B45" s="79"/>
      <c r="C45" s="80"/>
      <c r="D45" s="87"/>
    </row>
    <row r="46" spans="1:6" s="9" customFormat="1" ht="15.6" x14ac:dyDescent="0.3">
      <c r="A46" s="84"/>
      <c r="B46" s="79"/>
      <c r="C46" s="80"/>
      <c r="D46" s="87"/>
      <c r="E46" s="7"/>
    </row>
    <row r="47" spans="1:6" s="9" customFormat="1" ht="15.6" x14ac:dyDescent="0.3">
      <c r="A47" s="84"/>
      <c r="B47" s="88"/>
      <c r="C47" s="95"/>
      <c r="D47" s="97"/>
      <c r="E47" s="84"/>
    </row>
    <row r="48" spans="1:6" s="9" customFormat="1" ht="15.6" x14ac:dyDescent="0.3">
      <c r="A48" s="84"/>
      <c r="B48" s="88"/>
      <c r="C48" s="95"/>
      <c r="D48" s="97"/>
      <c r="E48" s="84"/>
    </row>
    <row r="49" spans="1:6" s="9" customFormat="1" ht="15.6" x14ac:dyDescent="0.3">
      <c r="A49" s="84"/>
      <c r="B49" s="88"/>
      <c r="C49" s="94"/>
      <c r="D49" s="98"/>
      <c r="E49" s="84"/>
    </row>
    <row r="50" spans="1:6" s="19" customFormat="1" ht="15.6" x14ac:dyDescent="0.3">
      <c r="A50" s="84"/>
      <c r="B50" s="79"/>
      <c r="C50" s="80"/>
      <c r="D50" s="87"/>
      <c r="E50" s="84"/>
      <c r="F50" s="9"/>
    </row>
    <row r="51" spans="1:6" ht="15.6" x14ac:dyDescent="0.3">
      <c r="A51" s="84"/>
      <c r="B51" s="79"/>
      <c r="C51" s="80"/>
      <c r="D51" s="87"/>
      <c r="E51" s="85"/>
    </row>
    <row r="52" spans="1:6" x14ac:dyDescent="0.3">
      <c r="A52" s="100"/>
      <c r="B52" s="101"/>
    </row>
  </sheetData>
  <mergeCells count="4">
    <mergeCell ref="B13:C13"/>
    <mergeCell ref="A1:E1"/>
    <mergeCell ref="B3:C3"/>
    <mergeCell ref="A2:E2"/>
  </mergeCells>
  <printOptions gridLines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70" zoomScaleNormal="70" workbookViewId="0">
      <selection activeCell="B17" sqref="B17"/>
    </sheetView>
  </sheetViews>
  <sheetFormatPr defaultColWidth="9.109375" defaultRowHeight="13.8" x14ac:dyDescent="0.3"/>
  <cols>
    <col min="1" max="1" width="13.5546875" style="7" customWidth="1"/>
    <col min="2" max="2" width="57.5546875" style="7" customWidth="1"/>
    <col min="3" max="3" width="46.5546875" style="7" customWidth="1"/>
    <col min="4" max="4" width="23.6640625" style="7" customWidth="1"/>
    <col min="5" max="5" width="28.109375" style="7" customWidth="1"/>
    <col min="6" max="16384" width="9.109375" style="22"/>
  </cols>
  <sheetData>
    <row r="1" spans="1:5" ht="34.5" customHeight="1" x14ac:dyDescent="0.3">
      <c r="A1" s="148" t="s">
        <v>22</v>
      </c>
      <c r="B1" s="149"/>
      <c r="C1" s="149"/>
      <c r="D1" s="149"/>
      <c r="E1" s="149"/>
    </row>
    <row r="2" spans="1:5" ht="30" customHeight="1" x14ac:dyDescent="0.3">
      <c r="A2" s="150" t="s">
        <v>77</v>
      </c>
      <c r="B2" s="150"/>
      <c r="C2" s="150"/>
      <c r="D2" s="150"/>
      <c r="E2" s="150"/>
    </row>
    <row r="3" spans="1:5" ht="27" customHeight="1" x14ac:dyDescent="0.3">
      <c r="A3" s="151" t="s">
        <v>30</v>
      </c>
      <c r="B3" s="153"/>
      <c r="C3" s="153"/>
      <c r="D3" s="153"/>
      <c r="E3" s="153"/>
    </row>
    <row r="4" spans="1:5" s="67" customFormat="1" ht="50.25" customHeight="1" x14ac:dyDescent="0.25">
      <c r="A4" s="154" t="s">
        <v>13</v>
      </c>
      <c r="B4" s="155"/>
      <c r="C4" s="155"/>
      <c r="D4" s="155"/>
      <c r="E4" s="155"/>
    </row>
    <row r="5" spans="1:5" ht="20.25" customHeight="1" x14ac:dyDescent="0.3">
      <c r="A5" s="14" t="s">
        <v>14</v>
      </c>
      <c r="B5" s="156"/>
      <c r="C5" s="156"/>
      <c r="D5" s="14"/>
      <c r="E5" s="14"/>
    </row>
    <row r="6" spans="1:5" ht="19.5" customHeight="1" x14ac:dyDescent="0.3">
      <c r="A6" s="70" t="s">
        <v>0</v>
      </c>
      <c r="B6" s="70" t="s">
        <v>15</v>
      </c>
      <c r="C6" s="70" t="s">
        <v>16</v>
      </c>
      <c r="D6" s="70" t="s">
        <v>17</v>
      </c>
      <c r="E6" s="70"/>
    </row>
    <row r="7" spans="1:5" ht="15.6" x14ac:dyDescent="0.3">
      <c r="A7" s="71" t="s">
        <v>37</v>
      </c>
      <c r="B7" s="72"/>
      <c r="C7" s="72"/>
      <c r="D7" s="73"/>
      <c r="E7" s="72"/>
    </row>
    <row r="8" spans="1:5" ht="15.6" x14ac:dyDescent="0.3">
      <c r="A8" s="74"/>
      <c r="B8" s="72"/>
      <c r="C8" s="72"/>
      <c r="D8" s="72"/>
      <c r="E8" s="72"/>
    </row>
    <row r="9" spans="1:5" ht="15.6" x14ac:dyDescent="0.3">
      <c r="A9" s="72"/>
      <c r="B9" s="72"/>
      <c r="C9" s="72"/>
      <c r="D9" s="72"/>
      <c r="E9" s="72"/>
    </row>
    <row r="10" spans="1:5" ht="15.6" x14ac:dyDescent="0.3">
      <c r="A10" s="72"/>
      <c r="B10" s="72"/>
      <c r="C10" s="72"/>
      <c r="D10" s="72"/>
      <c r="E10" s="72"/>
    </row>
    <row r="11" spans="1:5" ht="15.6" x14ac:dyDescent="0.3">
      <c r="A11" s="72"/>
      <c r="B11" s="72"/>
      <c r="C11" s="72"/>
      <c r="D11" s="72"/>
      <c r="E11" s="72"/>
    </row>
    <row r="12" spans="1:5" s="69" customFormat="1" ht="27" customHeight="1" x14ac:dyDescent="0.3">
      <c r="A12" s="68" t="s">
        <v>18</v>
      </c>
      <c r="B12" s="152"/>
      <c r="C12" s="152"/>
      <c r="D12" s="68"/>
      <c r="E12" s="68"/>
    </row>
    <row r="13" spans="1:5" ht="15.6" x14ac:dyDescent="0.3">
      <c r="A13" s="70" t="s">
        <v>0</v>
      </c>
      <c r="B13" s="70" t="s">
        <v>15</v>
      </c>
      <c r="C13" s="70" t="s">
        <v>19</v>
      </c>
      <c r="D13" s="70" t="s">
        <v>20</v>
      </c>
      <c r="E13" s="70"/>
    </row>
    <row r="14" spans="1:5" ht="16.5" customHeight="1" x14ac:dyDescent="0.3">
      <c r="A14" s="71"/>
      <c r="B14" s="72"/>
      <c r="C14" s="72"/>
      <c r="D14" s="75" t="s">
        <v>40</v>
      </c>
      <c r="E14" s="72"/>
    </row>
    <row r="15" spans="1:5" ht="15.6" x14ac:dyDescent="0.3">
      <c r="A15" s="71"/>
      <c r="B15" s="72"/>
      <c r="C15" s="72"/>
      <c r="D15" s="75" t="s">
        <v>40</v>
      </c>
      <c r="E15" s="72"/>
    </row>
    <row r="16" spans="1:5" ht="15.6" x14ac:dyDescent="0.3">
      <c r="A16" s="72"/>
      <c r="B16" s="72"/>
      <c r="C16" s="72"/>
      <c r="D16" s="72"/>
      <c r="E16" s="72"/>
    </row>
    <row r="17" spans="1:5" ht="15.6" x14ac:dyDescent="0.3">
      <c r="A17" s="72"/>
      <c r="B17" s="72"/>
      <c r="C17" s="72"/>
      <c r="D17" s="72"/>
      <c r="E17" s="72"/>
    </row>
    <row r="18" spans="1:5" ht="15.6" x14ac:dyDescent="0.3">
      <c r="A18" s="72"/>
      <c r="B18" s="72"/>
      <c r="C18" s="72"/>
      <c r="D18" s="72"/>
      <c r="E18" s="72"/>
    </row>
    <row r="19" spans="1:5" ht="15.6" x14ac:dyDescent="0.3">
      <c r="A19" s="72"/>
      <c r="B19" s="72"/>
      <c r="C19" s="72"/>
      <c r="D19" s="72"/>
      <c r="E19" s="72"/>
    </row>
  </sheetData>
  <mergeCells count="6">
    <mergeCell ref="B12:C12"/>
    <mergeCell ref="A3:E3"/>
    <mergeCell ref="A4:E4"/>
    <mergeCell ref="B5:C5"/>
    <mergeCell ref="A1:E1"/>
    <mergeCell ref="A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Sharon Amaru</cp:lastModifiedBy>
  <cp:lastPrinted>2015-07-17T01:51:00Z</cp:lastPrinted>
  <dcterms:created xsi:type="dcterms:W3CDTF">2010-10-17T20:59:02Z</dcterms:created>
  <dcterms:modified xsi:type="dcterms:W3CDTF">2015-07-17T03:33:05Z</dcterms:modified>
</cp:coreProperties>
</file>